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 activeTab="2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9" i="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7"/>
  <c r="F13" i="2" l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11"/>
</calcChain>
</file>

<file path=xl/sharedStrings.xml><?xml version="1.0" encoding="utf-8"?>
<sst xmlns="http://schemas.openxmlformats.org/spreadsheetml/2006/main" count="377" uniqueCount="211">
  <si>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</si>
  <si>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</si>
  <si>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</si>
  <si>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</si>
  <si>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</si>
  <si>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</si>
  <si>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</si>
  <si>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</si>
  <si>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</si>
  <si>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</si>
  <si>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</si>
  <si>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</si>
  <si>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</si>
  <si>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</si>
  <si>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</si>
  <si>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911 1 00 00000 00 0000 000</t>
  </si>
  <si>
    <t xml:space="preserve">  НАЛОГИ НА ПРИБЫЛЬ, ДОХОДЫ</t>
  </si>
  <si>
    <t>911 1 01 00000 00 0000 000</t>
  </si>
  <si>
    <t xml:space="preserve">  Налог на доходы физических лиц</t>
  </si>
  <si>
    <t>911 1 01 02000 01 0000 110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</si>
  <si>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</si>
  <si>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911 1 01 02010 01 0000 110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</si>
  <si>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</si>
  <si>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911 1 01 02010 01 1000 110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</si>
  <si>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</si>
  <si>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911 1 01 02030 01 0000 110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</si>
  <si>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</si>
  <si>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911 1 01 02030 01 1000 110</t>
  </si>
  <si>
    <t xml:space="preserve">  НАЛОГИ НА СОВОКУПНЫЙ ДОХОД</t>
  </si>
  <si>
    <t>911 1 05 00000 00 0000 000</t>
  </si>
  <si>
    <t xml:space="preserve">  Единый сельскохозяйственный налог</t>
  </si>
  <si>
    <t>911 1 05 03000 01 0000 110</t>
  </si>
  <si>
    <t>911 1 05 03010 01 0000 110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</si>
  <si>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</si>
  <si>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911 1 05 03010 01 1000 110</t>
  </si>
  <si>
    <t xml:space="preserve">  НАЛОГИ НА ИМУЩЕСТВО</t>
  </si>
  <si>
    <t>911 1 06 00000 00 0000 000</t>
  </si>
  <si>
    <t xml:space="preserve">  Налог на имущество физических лиц</t>
  </si>
  <si>
    <t>911 1 06 01000 00 0000 110</t>
  </si>
  <si>
    <t>-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</si>
  <si>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</si>
  <si>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911 1 06 01030 10 0000 110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</si>
  <si>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</si>
  <si>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911 1 06 01030 10 1000 110</t>
  </si>
  <si>
    <t xml:space="preserve">  Земельный налог</t>
  </si>
  <si>
    <t>911 1 06 06000 00 0000 110</t>
  </si>
  <si>
    <t xml:space="preserve">  Земельный налог с организаций</t>
  </si>
  <si>
    <t>911 1 06 06030 00 0000 110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</si>
  <si>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</si>
  <si>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911 1 06 06033 10 0000 110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</si>
  <si>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</si>
  <si>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911 1 06 06033 10 1000 110</t>
  </si>
  <si>
    <t xml:space="preserve">  Земельный налог с физических лиц</t>
  </si>
  <si>
    <t>911 1 06 06040 00 0000 110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</si>
  <si>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</si>
  <si>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911 1 06 06043 10 0000 110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</si>
  <si>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</si>
  <si>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911 1 06 06043 10 1000 110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</si>
  <si>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</si>
  <si>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911 1 11 00000 00 0000 000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</si>
  <si>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</si>
  <si>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</si>
  <si>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</si>
  <si>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</si>
  <si>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</si>
  <si>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911 1 11 05025 10 0000 120</t>
  </si>
  <si>
    <t xml:space="preserve">  БЕЗВОЗМЕЗДНЫЕ ПОСТУПЛЕНИЯ</t>
  </si>
  <si>
    <t>911 2 00 00000 00 0000 000</t>
  </si>
  <si>
    <t xml:space="preserve">  БЕЗВОЗМЕЗДНЫЕ ПОСТУПЛЕНИЯ ОТ ДРУГИХ БЮДЖЕТОВ БЮДЖЕТНОЙ СИСТЕМЫ РОССИЙСКОЙ ФЕДЕРАЦИИ</t>
  </si>
  <si>
    <t>911 2 02 00000 00 0000 000</t>
  </si>
  <si>
    <t xml:space="preserve">  Дотации бюджетам бюджетной системы Российской Федерации</t>
  </si>
  <si>
    <t>911 2 02 10000 00 0000 150</t>
  </si>
  <si>
    <t xml:space="preserve">  Дотации на выравнивание бюджетной обеспеченности</t>
  </si>
  <si>
    <t>911 2 02 15001 00 0000 150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</si>
  <si>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</si>
  <si>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911 2 02 15001 10 0000 150</t>
  </si>
  <si>
    <t xml:space="preserve">  Дотации бюджетам на поддержку мер по обеспечению сбалансированности бюджетов</t>
  </si>
  <si>
    <t>911 2 02 15002 00 0000 150</t>
  </si>
  <si>
    <t xml:space="preserve">  Дотации бюджетам сельских поселений на поддержку мер по обеспечению сбалансированности бюджетов</t>
  </si>
  <si>
    <t>911 2 02 15002 10 0000 150</t>
  </si>
  <si>
    <t xml:space="preserve">  Субсидии бюджетам бюджетной системы Российской Федерации (межбюджетные субсидии)</t>
  </si>
  <si>
    <t>911 2 02 20000 00 0000 150</t>
  </si>
  <si>
    <t xml:space="preserve">  Прочие субсидии</t>
  </si>
  <si>
    <t>911 2 02 29999 00 0000 150</t>
  </si>
  <si>
    <t xml:space="preserve">  Прочие субсидии бюджетам сельских поселений</t>
  </si>
  <si>
    <t>911 2 02 29999 10 0000 150</t>
  </si>
  <si>
    <t xml:space="preserve">  Субвенции бюджетам бюджетной системы Российской Федерации</t>
  </si>
  <si>
    <t>911 2 02 30000 00 0000 150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</si>
  <si>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</si>
  <si>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911 2 02 30024 00 0000 150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</si>
  <si>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</si>
  <si>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911 2 02 30024 10 0000 150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</si>
  <si>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</si>
  <si>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911 2 02 35118 00 0000 150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</si>
  <si>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</si>
  <si>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911 2 02 35118 10 0000 150</t>
  </si>
  <si>
    <t xml:space="preserve">  Иные межбюджетные трансферты</t>
  </si>
  <si>
    <t>911 2 02 40000 00 0000 150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</si>
  <si>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</si>
  <si>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</si>
  <si>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</si>
  <si>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911 2 02 40014 10 0000 150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</si>
  <si>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</si>
  <si>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</si>
  <si>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</si>
  <si>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Расходы на выплаты по оплате труда высшего должностного лица</t>
  </si>
  <si>
    <t>200</t>
  </si>
  <si>
    <t>911 0102 65 1 00 41150 000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</si>
  <si>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</si>
  <si>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911 0102 65 1 00 41150 100</t>
  </si>
  <si>
    <t xml:space="preserve">  Расходы на выплаты персоналу государственных (муниципальных) органов</t>
  </si>
  <si>
    <t>911 0102 65 1 00 41150 120</t>
  </si>
  <si>
    <t xml:space="preserve">  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</si>
  <si>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911 0102 65 1 00 44205 000</t>
  </si>
  <si>
    <t>911 0102 65 1 00 44205 100</t>
  </si>
  <si>
    <t>911 0102 65 1 00 44205 120</t>
  </si>
  <si>
    <t xml:space="preserve">  Расходы на выплаты по оплате труда работников органов местного самоуправления</t>
  </si>
  <si>
    <t>911 0104 65 2 00 41110 000</t>
  </si>
  <si>
    <t>911 0104 65 2 00 41110 100</t>
  </si>
  <si>
    <t>911 0104 65 2 00 41110 120</t>
  </si>
  <si>
    <t xml:space="preserve">  Расходы на обеспечение функций органов местного самоуправления</t>
  </si>
  <si>
    <t>911 0104 65 2 00 41120 000</t>
  </si>
  <si>
    <t xml:space="preserve">  Закупка товаров, работ и услуг для обеспечения государственных (муниципальных) нужд</t>
  </si>
  <si>
    <t>911 0104 65 2 00 41120 200</t>
  </si>
  <si>
    <t xml:space="preserve">  Иные закупки товаров, работ и услуг для обеспечения государственных (муниципальных) нужд</t>
  </si>
  <si>
    <t>911 0104 65 2 00 41120 240</t>
  </si>
  <si>
    <t xml:space="preserve">  Иные бюджетные ассигнования</t>
  </si>
  <si>
    <t>911 0104 65 2 00 41120 800</t>
  </si>
  <si>
    <t xml:space="preserve">  Уплата налогов, сборов и иных платежей</t>
  </si>
  <si>
    <t>911 0104 65 2 00 41120 850</t>
  </si>
  <si>
    <t>911 0104 65 2 00 44205 000</t>
  </si>
  <si>
    <t>911 0104 65 2 00 44205 100</t>
  </si>
  <si>
    <t>911 0104 65 2 00 44205 120</t>
  </si>
  <si>
    <t xml:space="preserve">  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</t>
  </si>
  <si>
    <t>911 0104 65 2 00 77150 000</t>
  </si>
  <si>
    <t>911 0104 65 2 00 77150 200</t>
  </si>
  <si>
    <t>911 0104 65 2 00 77150 240</t>
  </si>
  <si>
    <t xml:space="preserve">  Иные межбюджетные трансферты на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</si>
  <si>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911 0106 89 1 00 44501 000</t>
  </si>
  <si>
    <t xml:space="preserve">  Межбюджетные трансферты</t>
  </si>
  <si>
    <t>911 0106 89 1 00 44501 500</t>
  </si>
  <si>
    <t>911 0106 89 1 00 44501 540</t>
  </si>
  <si>
    <t xml:space="preserve">  Резервный фонд администрации</t>
  </si>
  <si>
    <t>911 0111 89 1 00 41180 000</t>
  </si>
  <si>
    <t>911 0111 89 1 00 41180 800</t>
  </si>
  <si>
    <t xml:space="preserve">  Резервные средства</t>
  </si>
  <si>
    <t>911 0111 89 1 00 41180 870</t>
  </si>
  <si>
    <t xml:space="preserve">  Мероприятия, связанные с муниципальным управлением</t>
  </si>
  <si>
    <t>911 0113 89 1 00 41210 000</t>
  </si>
  <si>
    <t>911 0113 89 1 00 41210 800</t>
  </si>
  <si>
    <t>911 0113 89 1 00 41210 850</t>
  </si>
  <si>
    <t xml:space="preserve">  Осуществление первичного воинского учета на территориях, где отсутствуют военные комиссариаты.</t>
  </si>
  <si>
    <t>911 0203 89 1 00 51180 000</t>
  </si>
  <si>
    <t>911 0203 89 1 00 51180 100</t>
  </si>
  <si>
    <t>911 0203 89 1 00 51180 120</t>
  </si>
  <si>
    <t xml:space="preserve">  Мероприятия по укреплению общественного порядка и обеспечению общественной безопасности</t>
  </si>
  <si>
    <t>911 0314 31 0 01 42300 000</t>
  </si>
  <si>
    <t>911 0314 31 0 01 42300 200</t>
  </si>
  <si>
    <t>911 0314 31 0 01 42300 240</t>
  </si>
  <si>
    <t xml:space="preserve">  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</si>
  <si>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911 0409 13 0 01 9Д184 000</t>
  </si>
  <si>
    <t>911 0409 13 0 01 9Д184 200</t>
  </si>
  <si>
    <t>911 0409 13 0 01 9Д184 240</t>
  </si>
  <si>
    <t xml:space="preserve">  Уличное освещение</t>
  </si>
  <si>
    <t>911 0503 89 1 00 43010 000</t>
  </si>
  <si>
    <t>911 0503 89 1 00 43010 200</t>
  </si>
  <si>
    <t>911 0503 89 1 00 43010 240</t>
  </si>
  <si>
    <t xml:space="preserve">  Работы, услуги по содержанию имущества.</t>
  </si>
  <si>
    <t>911 0503 89 1 00 43040 000</t>
  </si>
  <si>
    <t>911 0503 89 1 00 43040 200</t>
  </si>
  <si>
    <t>911 0503 89 1 00 43040 240</t>
  </si>
  <si>
    <t xml:space="preserve">  Доплаты к пенсиям муниципальных служащих Республики Мордовия</t>
  </si>
  <si>
    <t>911 1001 89 1 00 03010 000</t>
  </si>
  <si>
    <t xml:space="preserve">  Социальное обеспечение и иные выплаты населению</t>
  </si>
  <si>
    <t>911 1001 89 1 00 03010 300</t>
  </si>
  <si>
    <t xml:space="preserve">  Публичные нормативные социальные выплаты гражданам</t>
  </si>
  <si>
    <t>911 1001 89 1 00 03010 310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</si>
  <si>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</si>
  <si>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</si>
  <si>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</si>
  <si>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</si>
  <si>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</si>
  <si>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</si>
  <si>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</si>
  <si>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</si>
  <si>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</si>
  <si>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</si>
  <si>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</si>
  <si>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</si>
  <si>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</si>
  <si>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остатков средств, всего</t>
  </si>
  <si>
    <t>000 00 00 00 00 00 0000 000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</si>
  <si>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</si>
  <si>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</si>
  <si>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</si>
  <si>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</si>
  <si>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</si>
  <si>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</si>
  <si>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</si>
  <si>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</si>
  <si>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остатков средств, всего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</si>
  <si>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</si>
  <si>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</si>
  <si>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</si>
  <si>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</si>
  <si>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</si>
  <si>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</si>
  <si>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ОТЧЕТ ОБ ИСПОЛНЕНИИ БЮДЖЕТА ГУЛЯЕВСКОГО СЕЛЬСКОГО ПОСЕЛЕНИЯ ИЧАЛКОВСКОГО МУНИЦИПАЛЬНОГО РАЙОНА РЕСПУБЛИКИ МОРДОВИЯ ЗА 1 КВАРТАЛ 2025 ГОДА</t>
  </si>
  <si>
    <t>% Исполнения</t>
  </si>
  <si>
    <t>к Постановлению Администрации Гуляевского сельского поселения Ичалковского муниципального района Республики Мордовия "Об утверждении отчета об исполнении бюджета Гуляевского сельского поселения Ичалковского муниципального района Республики Мордовия за 1 квартал 2025 года"</t>
  </si>
  <si>
    <t>приложение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</si>
</sst>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,##0.00_ ;\-#,##0.00"/>
    <numFmt numFmtId="166" formatCode="#,##0.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11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0"/>
    <xf numFmtId="0" fontId="1" fillId="2" borderId="2"/>
    <xf numFmtId="0" fontId="1" fillId="0" borderId="13">
      <alignment horizontal="left"/>
    </xf>
    <xf numFmtId="0" fontId="1" fillId="2" borderId="38"/>
  </cellStyleXfs>
  <cellXfs count="9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6" fillId="0" borderId="1" xfId="15" applyNumberFormat="1" applyProtection="1"/>
    <xf numFmtId="49" fontId="3" fillId="0" borderId="1" xfId="18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1" fillId="0" borderId="14" xfId="34" applyNumberFormat="1" applyProtection="1"/>
    <xf numFmtId="0" fontId="1" fillId="0" borderId="5" xfId="35" applyNumberFormat="1" applyProtection="1"/>
    <xf numFmtId="0" fontId="3" fillId="0" borderId="13" xfId="36" applyNumberFormat="1" applyProtection="1">
      <alignment horizontal="center" vertical="center"/>
    </xf>
    <xf numFmtId="0" fontId="3" fillId="0" borderId="4" xfId="37" applyNumberFormat="1" applyProtection="1">
      <alignment horizontal="center" vertical="center"/>
    </xf>
    <xf numFmtId="4" fontId="3" fillId="0" borderId="17" xfId="42" applyNumberFormat="1" applyProtection="1">
      <alignment horizontal="right" shrinkToFit="1"/>
    </xf>
    <xf numFmtId="49" fontId="3" fillId="0" borderId="1" xfId="51" applyNumberFormat="1" applyProtection="1">
      <alignment horizontal="right"/>
    </xf>
    <xf numFmtId="0" fontId="2" fillId="0" borderId="5" xfId="52" applyNumberFormat="1" applyProtection="1">
      <alignment horizontal="center"/>
    </xf>
    <xf numFmtId="0" fontId="3" fillId="0" borderId="4" xfId="53" applyNumberFormat="1" applyProtection="1">
      <alignment horizontal="center" vertical="center" shrinkToFit="1"/>
    </xf>
    <xf numFmtId="49" fontId="3" fillId="0" borderId="4" xfId="54" applyNumberFormat="1" applyProtection="1">
      <alignment horizontal="center" vertical="center" shrinkToFit="1"/>
    </xf>
    <xf numFmtId="49" fontId="1" fillId="0" borderId="5" xfId="55" applyNumberFormat="1" applyProtection="1"/>
    <xf numFmtId="4" fontId="3" fillId="0" borderId="24" xfId="58" applyNumberFormat="1" applyProtection="1">
      <alignment horizontal="right" shrinkToFit="1"/>
    </xf>
    <xf numFmtId="0" fontId="3" fillId="0" borderId="26" xfId="63" applyNumberFormat="1" applyProtection="1">
      <alignment horizontal="left" wrapText="1"/>
    </xf>
    <xf numFmtId="0" fontId="3" fillId="0" borderId="27" xfId="70" applyNumberFormat="1" applyProtection="1">
      <alignment horizontal="left" wrapText="1"/>
    </xf>
    <xf numFmtId="0" fontId="3" fillId="0" borderId="1" xfId="78" applyNumberFormat="1" applyProtection="1">
      <alignment wrapText="1"/>
    </xf>
    <xf numFmtId="49" fontId="3" fillId="0" borderId="1" xfId="79" applyNumberFormat="1" applyProtection="1">
      <alignment wrapText="1"/>
    </xf>
    <xf numFmtId="49" fontId="3" fillId="0" borderId="1" xfId="80" applyNumberFormat="1" applyProtection="1">
      <alignment horizontal="center"/>
    </xf>
    <xf numFmtId="49" fontId="7" fillId="0" borderId="1" xfId="81" applyNumberFormat="1" applyProtection="1"/>
    <xf numFmtId="0" fontId="3" fillId="0" borderId="2" xfId="82" applyNumberFormat="1" applyProtection="1">
      <alignment horizontal="left"/>
    </xf>
    <xf numFmtId="49" fontId="3" fillId="0" borderId="2" xfId="83" applyNumberFormat="1" applyProtection="1">
      <alignment horizontal="left"/>
    </xf>
    <xf numFmtId="0" fontId="3" fillId="0" borderId="2" xfId="84" applyNumberFormat="1" applyProtection="1">
      <alignment horizontal="center" shrinkToFit="1"/>
    </xf>
    <xf numFmtId="49" fontId="3" fillId="0" borderId="2" xfId="85" applyNumberFormat="1" applyProtection="1">
      <alignment horizontal="center" vertical="center" shrinkToFit="1"/>
    </xf>
    <xf numFmtId="49" fontId="1" fillId="0" borderId="2" xfId="86" applyNumberFormat="1" applyProtection="1">
      <alignment shrinkToFit="1"/>
    </xf>
    <xf numFmtId="49" fontId="3" fillId="0" borderId="2" xfId="87" applyNumberFormat="1" applyProtection="1">
      <alignment horizontal="right"/>
    </xf>
    <xf numFmtId="0" fontId="3" fillId="0" borderId="16" xfId="88" applyNumberFormat="1" applyProtection="1">
      <alignment horizontal="center" vertical="center" shrinkToFit="1"/>
    </xf>
    <xf numFmtId="49" fontId="3" fillId="0" borderId="17" xfId="89" applyNumberFormat="1" applyProtection="1">
      <alignment horizontal="center" vertical="center"/>
    </xf>
    <xf numFmtId="0" fontId="3" fillId="0" borderId="15" xfId="90" applyNumberFormat="1" applyProtection="1">
      <alignment horizontal="left" wrapText="1" indent="2"/>
    </xf>
    <xf numFmtId="0" fontId="3" fillId="0" borderId="32" xfId="91" applyNumberFormat="1" applyProtection="1">
      <alignment horizontal="center" vertical="center" shrinkToFit="1"/>
    </xf>
    <xf numFmtId="49" fontId="3" fillId="0" borderId="13" xfId="92" applyNumberFormat="1" applyProtection="1">
      <alignment horizontal="center" vertical="center"/>
    </xf>
    <xf numFmtId="165" fontId="3" fillId="0" borderId="13" xfId="93" applyNumberFormat="1" applyProtection="1">
      <alignment horizontal="right" vertical="center" shrinkToFit="1"/>
    </xf>
    <xf numFmtId="165" fontId="3" fillId="0" borderId="27" xfId="94" applyNumberFormat="1" applyProtection="1">
      <alignment horizontal="right" vertical="center" shrinkToFit="1"/>
    </xf>
    <xf numFmtId="0" fontId="3" fillId="0" borderId="33" xfId="95" applyNumberFormat="1" applyProtection="1">
      <alignment horizontal="left" wrapText="1"/>
    </xf>
    <xf numFmtId="4" fontId="3" fillId="0" borderId="13" xfId="96" applyNumberFormat="1" applyProtection="1">
      <alignment horizontal="right" shrinkToFit="1"/>
    </xf>
    <xf numFmtId="4" fontId="3" fillId="0" borderId="27" xfId="97" applyNumberFormat="1" applyProtection="1">
      <alignment horizontal="right" shrinkToFit="1"/>
    </xf>
    <xf numFmtId="0" fontId="3" fillId="0" borderId="18" xfId="98" applyNumberFormat="1" applyProtection="1">
      <alignment horizontal="left" wrapText="1" indent="2"/>
    </xf>
    <xf numFmtId="0" fontId="8" fillId="0" borderId="27" xfId="99" applyNumberFormat="1" applyProtection="1">
      <alignment wrapText="1"/>
    </xf>
    <xf numFmtId="0" fontId="8" fillId="0" borderId="27" xfId="100" applyNumberFormat="1" applyProtection="1"/>
    <xf numFmtId="49" fontId="3" fillId="0" borderId="27" xfId="101" applyNumberFormat="1" applyProtection="1">
      <alignment horizontal="center" shrinkToFit="1"/>
    </xf>
    <xf numFmtId="49" fontId="3" fillId="0" borderId="13" xfId="102" applyNumberFormat="1" applyProtection="1">
      <alignment horizontal="center" vertical="center" shrinkToFit="1"/>
    </xf>
    <xf numFmtId="49" fontId="1" fillId="0" borderId="1" xfId="59" applyNumberFormat="1" applyBorder="1" applyProtection="1"/>
    <xf numFmtId="0" fontId="1" fillId="0" borderId="1" xfId="68" applyNumberFormat="1" applyBorder="1" applyProtection="1">
      <alignment wrapText="1"/>
    </xf>
    <xf numFmtId="0" fontId="1" fillId="0" borderId="1" xfId="75" applyNumberFormat="1" applyBorder="1" applyProtection="1"/>
    <xf numFmtId="0" fontId="3" fillId="0" borderId="20" xfId="36" applyNumberFormat="1" applyBorder="1" applyProtection="1">
      <alignment horizontal="center" vertical="center"/>
    </xf>
    <xf numFmtId="0" fontId="3" fillId="0" borderId="20" xfId="37" applyNumberFormat="1" applyBorder="1" applyProtection="1">
      <alignment horizontal="center" vertical="center"/>
    </xf>
    <xf numFmtId="0" fontId="3" fillId="0" borderId="20" xfId="53" applyNumberFormat="1" applyBorder="1" applyProtection="1">
      <alignment horizontal="center" vertical="center" shrinkToFit="1"/>
    </xf>
    <xf numFmtId="49" fontId="3" fillId="0" borderId="20" xfId="54" applyNumberFormat="1" applyBorder="1" applyProtection="1">
      <alignment horizontal="center" vertical="center" shrinkToFit="1"/>
    </xf>
    <xf numFmtId="0" fontId="6" fillId="0" borderId="1" xfId="76" applyNumberFormat="1" applyBorder="1" applyProtection="1"/>
    <xf numFmtId="0" fontId="6" fillId="0" borderId="1" xfId="77" applyNumberFormat="1" applyBorder="1" applyProtection="1"/>
    <xf numFmtId="0" fontId="3" fillId="0" borderId="39" xfId="39" applyNumberFormat="1" applyBorder="1" applyProtection="1">
      <alignment horizontal="left" wrapText="1"/>
    </xf>
    <xf numFmtId="0" fontId="3" fillId="0" borderId="39" xfId="57" applyNumberFormat="1" applyBorder="1" applyProtection="1">
      <alignment horizontal="center" shrinkToFit="1"/>
    </xf>
    <xf numFmtId="49" fontId="3" fillId="0" borderId="39" xfId="41" applyNumberFormat="1" applyBorder="1" applyProtection="1">
      <alignment horizontal="center"/>
    </xf>
    <xf numFmtId="0" fontId="3" fillId="0" borderId="39" xfId="43" applyNumberFormat="1" applyBorder="1" applyProtection="1">
      <alignment horizontal="left" wrapText="1"/>
    </xf>
    <xf numFmtId="0" fontId="3" fillId="0" borderId="39" xfId="60" applyNumberFormat="1" applyBorder="1" applyProtection="1">
      <alignment horizontal="center" shrinkToFit="1"/>
    </xf>
    <xf numFmtId="49" fontId="3" fillId="0" borderId="39" xfId="45" applyNumberFormat="1" applyBorder="1" applyProtection="1">
      <alignment horizontal="center"/>
    </xf>
    <xf numFmtId="0" fontId="3" fillId="0" borderId="39" xfId="63" applyNumberFormat="1" applyBorder="1" applyProtection="1">
      <alignment horizontal="left" wrapText="1"/>
    </xf>
    <xf numFmtId="49" fontId="3" fillId="0" borderId="39" xfId="64" applyNumberFormat="1" applyBorder="1" applyProtection="1">
      <alignment horizontal="center" wrapText="1"/>
    </xf>
    <xf numFmtId="49" fontId="3" fillId="0" borderId="39" xfId="65" applyNumberFormat="1" applyBorder="1" applyProtection="1">
      <alignment horizontal="center" wrapText="1"/>
    </xf>
    <xf numFmtId="0" fontId="3" fillId="0" borderId="39" xfId="70" applyNumberFormat="1" applyBorder="1" applyProtection="1">
      <alignment horizontal="left" wrapText="1"/>
    </xf>
    <xf numFmtId="49" fontId="3" fillId="0" borderId="39" xfId="71" applyNumberFormat="1" applyBorder="1" applyProtection="1">
      <alignment horizontal="center" shrinkToFit="1"/>
    </xf>
    <xf numFmtId="49" fontId="3" fillId="0" borderId="39" xfId="72" applyNumberFormat="1" applyBorder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1" fillId="0" borderId="1" xfId="35" applyNumberFormat="1" applyBorder="1" applyProtection="1"/>
    <xf numFmtId="49" fontId="3" fillId="0" borderId="20" xfId="38" applyNumberFormat="1" applyBorder="1" applyProtection="1">
      <alignment horizontal="center" vertical="center"/>
    </xf>
    <xf numFmtId="49" fontId="3" fillId="0" borderId="39" xfId="40" applyNumberFormat="1" applyBorder="1" applyProtection="1">
      <alignment horizontal="center" wrapText="1"/>
    </xf>
    <xf numFmtId="49" fontId="3" fillId="0" borderId="39" xfId="44" applyNumberFormat="1" applyBorder="1" applyProtection="1">
      <alignment horizontal="center" shrinkToFit="1"/>
    </xf>
    <xf numFmtId="0" fontId="3" fillId="0" borderId="39" xfId="47" applyNumberFormat="1" applyBorder="1" applyProtection="1">
      <alignment horizontal="left" wrapText="1" indent="2"/>
    </xf>
    <xf numFmtId="49" fontId="3" fillId="0" borderId="39" xfId="48" applyNumberFormat="1" applyBorder="1" applyProtection="1">
      <alignment horizontal="center" shrinkToFit="1"/>
    </xf>
    <xf numFmtId="49" fontId="3" fillId="0" borderId="39" xfId="49" applyNumberFormat="1" applyBorder="1" applyProtection="1">
      <alignment horizontal="center"/>
    </xf>
    <xf numFmtId="166" fontId="3" fillId="0" borderId="39" xfId="42" applyNumberFormat="1" applyBorder="1" applyProtection="1">
      <alignment horizontal="right" shrinkToFit="1"/>
    </xf>
    <xf numFmtId="166" fontId="3" fillId="0" borderId="39" xfId="46" applyNumberFormat="1" applyBorder="1" applyProtection="1">
      <alignment horizontal="right" shrinkToFit="1"/>
    </xf>
    <xf numFmtId="166" fontId="3" fillId="0" borderId="39" xfId="50" applyNumberFormat="1" applyBorder="1" applyProtection="1">
      <alignment horizontal="right" shrinkToFit="1"/>
    </xf>
    <xf numFmtId="166" fontId="3" fillId="0" borderId="39" xfId="58" applyNumberFormat="1" applyBorder="1" applyProtection="1">
      <alignment horizontal="right" shrinkToFit="1"/>
    </xf>
    <xf numFmtId="166" fontId="3" fillId="0" borderId="39" xfId="61" applyNumberFormat="1" applyBorder="1" applyProtection="1">
      <alignment horizontal="right" shrinkToFit="1"/>
    </xf>
    <xf numFmtId="166" fontId="3" fillId="0" borderId="39" xfId="66" applyNumberFormat="1" applyBorder="1" applyProtection="1">
      <alignment horizontal="right" wrapText="1"/>
    </xf>
    <xf numFmtId="166" fontId="3" fillId="0" borderId="39" xfId="73" applyNumberFormat="1" applyBorder="1" applyProtection="1">
      <alignment horizontal="right" shrinkToFit="1"/>
    </xf>
    <xf numFmtId="166" fontId="3" fillId="0" borderId="39" xfId="74" applyNumberFormat="1" applyBorder="1" applyProtection="1">
      <alignment horizontal="center"/>
    </xf>
    <xf numFmtId="166" fontId="3" fillId="0" borderId="17" xfId="42" applyNumberFormat="1" applyProtection="1">
      <alignment horizontal="right" shrinkToFit="1"/>
    </xf>
    <xf numFmtId="166" fontId="3" fillId="0" borderId="13" xfId="93" applyNumberFormat="1" applyProtection="1">
      <alignment horizontal="right" vertical="center" shrinkToFit="1"/>
    </xf>
    <xf numFmtId="166" fontId="3" fillId="0" borderId="13" xfId="96" applyNumberFormat="1" applyProtection="1">
      <alignment horizontal="right" shrinkToFit="1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2" fillId="0" borderId="1" xfId="2" applyNumberFormat="1" applyAlignment="1" applyProtection="1">
      <alignment horizontal="center" wrapText="1"/>
    </xf>
    <xf numFmtId="0" fontId="2" fillId="0" borderId="1" xfId="2" applyAlignment="1">
      <alignment horizontal="center" wrapText="1"/>
    </xf>
    <xf numFmtId="0" fontId="2" fillId="0" borderId="2" xfId="29" applyNumberFormat="1" applyProtection="1">
      <alignment horizontal="center"/>
    </xf>
    <xf numFmtId="0" fontId="2" fillId="0" borderId="2" xfId="29">
      <alignment horizontal="center"/>
    </xf>
    <xf numFmtId="0" fontId="3" fillId="0" borderId="13" xfId="32" applyNumberFormat="1" applyProtection="1">
      <alignment horizontal="center" vertical="top" wrapText="1"/>
    </xf>
    <xf numFmtId="0" fontId="3" fillId="0" borderId="13" xfId="32">
      <alignment horizontal="center" vertical="top" wrapText="1"/>
    </xf>
    <xf numFmtId="49" fontId="3" fillId="0" borderId="13" xfId="33" applyNumberFormat="1" applyProtection="1">
      <alignment horizontal="center" vertical="top" wrapText="1"/>
    </xf>
    <xf numFmtId="49" fontId="3" fillId="0" borderId="13" xfId="33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zoomScaleNormal="100" zoomScaleSheetLayoutView="100" workbookViewId="0">
      <selection activeCell="E2" sqref="E2:F4"/>
    </sheetView>
  </sheetViews>
  <sheetFormatPr defaultRowHeight="15"/>
  <cols>
    <col min="1" max="1" width="46.425781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>
      <c r="F1" s="68" t="s">
        <v>210</v>
      </c>
    </row>
    <row r="2" spans="1:7" ht="14.25" customHeight="1">
      <c r="E2" s="87" t="s">
        <v>209</v>
      </c>
      <c r="F2" s="88"/>
    </row>
    <row r="3" spans="1:7">
      <c r="E3" s="87"/>
      <c r="F3" s="88"/>
    </row>
    <row r="4" spans="1:7" ht="72" customHeight="1">
      <c r="A4" s="2"/>
      <c r="B4" s="2"/>
      <c r="C4" s="2"/>
      <c r="D4" s="2"/>
      <c r="E4" s="88"/>
      <c r="F4" s="88"/>
      <c r="G4" s="2"/>
    </row>
    <row r="5" spans="1:7" ht="46.5" customHeight="1">
      <c r="A5" s="89" t="s">
        <v>207</v>
      </c>
      <c r="B5" s="90"/>
      <c r="C5" s="90"/>
      <c r="D5" s="90"/>
      <c r="E5" s="90"/>
      <c r="F5" s="3"/>
      <c r="G5" s="4"/>
    </row>
    <row r="6" spans="1:7" ht="14.1" customHeight="1">
      <c r="A6" s="91" t="s">
        <v>0</v>
      </c>
      <c r="B6" s="92"/>
      <c r="C6" s="92"/>
      <c r="D6" s="92"/>
      <c r="E6" s="92"/>
      <c r="F6" s="92"/>
      <c r="G6" s="7"/>
    </row>
    <row r="7" spans="1:7" ht="12.95" customHeight="1">
      <c r="A7" s="93" t="s">
        <v>1</v>
      </c>
      <c r="B7" s="93" t="s">
        <v>2</v>
      </c>
      <c r="C7" s="93" t="s">
        <v>3</v>
      </c>
      <c r="D7" s="95" t="s">
        <v>4</v>
      </c>
      <c r="E7" s="95" t="s">
        <v>5</v>
      </c>
      <c r="F7" s="93" t="s">
        <v>208</v>
      </c>
      <c r="G7" s="9"/>
    </row>
    <row r="8" spans="1:7" ht="12" customHeight="1">
      <c r="A8" s="94"/>
      <c r="B8" s="94"/>
      <c r="C8" s="94"/>
      <c r="D8" s="96"/>
      <c r="E8" s="96"/>
      <c r="F8" s="94"/>
      <c r="G8" s="10"/>
    </row>
    <row r="9" spans="1:7" ht="14.25" customHeight="1">
      <c r="A9" s="94"/>
      <c r="B9" s="94"/>
      <c r="C9" s="94"/>
      <c r="D9" s="96"/>
      <c r="E9" s="96"/>
      <c r="F9" s="94"/>
      <c r="G9" s="10"/>
    </row>
    <row r="10" spans="1:7" ht="14.25" customHeight="1">
      <c r="A10" s="50">
        <v>1</v>
      </c>
      <c r="B10" s="51">
        <v>2</v>
      </c>
      <c r="C10" s="51">
        <v>3</v>
      </c>
      <c r="D10" s="70" t="s">
        <v>7</v>
      </c>
      <c r="E10" s="70" t="s">
        <v>8</v>
      </c>
      <c r="F10" s="70" t="s">
        <v>9</v>
      </c>
      <c r="G10" s="10"/>
    </row>
    <row r="11" spans="1:7" ht="17.25" customHeight="1">
      <c r="A11" s="56" t="s">
        <v>10</v>
      </c>
      <c r="B11" s="71" t="s">
        <v>11</v>
      </c>
      <c r="C11" s="58" t="s">
        <v>12</v>
      </c>
      <c r="D11" s="76">
        <v>2442.9</v>
      </c>
      <c r="E11" s="76">
        <v>542.17190000000005</v>
      </c>
      <c r="F11" s="76">
        <f>E11/D11%</f>
        <v>22.193781980433091</v>
      </c>
      <c r="G11" s="69"/>
    </row>
    <row r="12" spans="1:7" ht="15" customHeight="1">
      <c r="A12" s="59" t="s">
        <v>13</v>
      </c>
      <c r="B12" s="72"/>
      <c r="C12" s="61"/>
      <c r="D12" s="77"/>
      <c r="E12" s="77"/>
      <c r="F12" s="76"/>
      <c r="G12" s="69"/>
    </row>
    <row r="13" spans="1:7">
      <c r="A13" s="73" t="s">
        <v>14</v>
      </c>
      <c r="B13" s="74" t="s">
        <v>11</v>
      </c>
      <c r="C13" s="75" t="s">
        <v>15</v>
      </c>
      <c r="D13" s="78">
        <v>723.8</v>
      </c>
      <c r="E13" s="78">
        <v>155.67615000000001</v>
      </c>
      <c r="F13" s="76">
        <f t="shared" ref="F13:F56" si="0">E13/D13%</f>
        <v>21.508172147001936</v>
      </c>
      <c r="G13" s="69"/>
    </row>
    <row r="14" spans="1:7">
      <c r="A14" s="73" t="s">
        <v>16</v>
      </c>
      <c r="B14" s="74" t="s">
        <v>11</v>
      </c>
      <c r="C14" s="75" t="s">
        <v>17</v>
      </c>
      <c r="D14" s="78">
        <v>136.6</v>
      </c>
      <c r="E14" s="78">
        <v>26.458549999999999</v>
      </c>
      <c r="F14" s="76">
        <f t="shared" si="0"/>
        <v>19.369363103953148</v>
      </c>
      <c r="G14" s="69"/>
    </row>
    <row r="15" spans="1:7">
      <c r="A15" s="73" t="s">
        <v>18</v>
      </c>
      <c r="B15" s="74" t="s">
        <v>11</v>
      </c>
      <c r="C15" s="75" t="s">
        <v>19</v>
      </c>
      <c r="D15" s="78">
        <v>136.6</v>
      </c>
      <c r="E15" s="78">
        <v>26.458549999999999</v>
      </c>
      <c r="F15" s="76">
        <f t="shared" si="0"/>
        <v>19.369363103953148</v>
      </c>
      <c r="G15" s="69"/>
    </row>
    <row r="16" spans="1:7" ht="192">
      <c r="A16" s="73" t="s">
        <v>20</v>
      </c>
      <c r="B16" s="74" t="s">
        <v>11</v>
      </c>
      <c r="C16" s="75" t="s">
        <v>21</v>
      </c>
      <c r="D16" s="78">
        <v>133.1</v>
      </c>
      <c r="E16" s="78">
        <v>26.437470000000001</v>
      </c>
      <c r="F16" s="76">
        <f t="shared" si="0"/>
        <v>19.862862509391437</v>
      </c>
      <c r="G16" s="69"/>
    </row>
    <row r="17" spans="1:7" ht="102">
      <c r="A17" s="73" t="s">
        <v>22</v>
      </c>
      <c r="B17" s="74" t="s">
        <v>11</v>
      </c>
      <c r="C17" s="75" t="s">
        <v>23</v>
      </c>
      <c r="D17" s="78">
        <v>133.1</v>
      </c>
      <c r="E17" s="78">
        <v>26.437470000000001</v>
      </c>
      <c r="F17" s="76">
        <f t="shared" si="0"/>
        <v>19.862862509391437</v>
      </c>
      <c r="G17" s="69"/>
    </row>
    <row r="18" spans="1:7" ht="124.5">
      <c r="A18" s="73" t="s">
        <v>24</v>
      </c>
      <c r="B18" s="74" t="s">
        <v>11</v>
      </c>
      <c r="C18" s="75" t="s">
        <v>25</v>
      </c>
      <c r="D18" s="78">
        <v>3.5</v>
      </c>
      <c r="E18" s="78">
        <v>2.1079999999999998E-2</v>
      </c>
      <c r="F18" s="76">
        <f t="shared" si="0"/>
        <v>0.6022857142857142</v>
      </c>
      <c r="G18" s="69"/>
    </row>
    <row r="19" spans="1:7" ht="68.25">
      <c r="A19" s="73" t="s">
        <v>26</v>
      </c>
      <c r="B19" s="74" t="s">
        <v>11</v>
      </c>
      <c r="C19" s="75" t="s">
        <v>27</v>
      </c>
      <c r="D19" s="78">
        <v>3.5</v>
      </c>
      <c r="E19" s="78">
        <v>2.1079999999999998E-2</v>
      </c>
      <c r="F19" s="76">
        <f t="shared" si="0"/>
        <v>0.6022857142857142</v>
      </c>
      <c r="G19" s="69"/>
    </row>
    <row r="20" spans="1:7">
      <c r="A20" s="73" t="s">
        <v>28</v>
      </c>
      <c r="B20" s="74" t="s">
        <v>11</v>
      </c>
      <c r="C20" s="75" t="s">
        <v>29</v>
      </c>
      <c r="D20" s="78">
        <v>45.5</v>
      </c>
      <c r="E20" s="78">
        <v>1.5934999999999999</v>
      </c>
      <c r="F20" s="76">
        <f t="shared" si="0"/>
        <v>3.5021978021978017</v>
      </c>
      <c r="G20" s="69"/>
    </row>
    <row r="21" spans="1:7">
      <c r="A21" s="73" t="s">
        <v>30</v>
      </c>
      <c r="B21" s="74" t="s">
        <v>11</v>
      </c>
      <c r="C21" s="75" t="s">
        <v>31</v>
      </c>
      <c r="D21" s="78">
        <v>45.5</v>
      </c>
      <c r="E21" s="78">
        <v>1.5934999999999999</v>
      </c>
      <c r="F21" s="76">
        <f t="shared" si="0"/>
        <v>3.5021978021978017</v>
      </c>
      <c r="G21" s="69"/>
    </row>
    <row r="22" spans="1:7">
      <c r="A22" s="73" t="s">
        <v>30</v>
      </c>
      <c r="B22" s="74" t="s">
        <v>11</v>
      </c>
      <c r="C22" s="75" t="s">
        <v>32</v>
      </c>
      <c r="D22" s="78">
        <v>45.5</v>
      </c>
      <c r="E22" s="78">
        <v>1.5934999999999999</v>
      </c>
      <c r="F22" s="76">
        <f t="shared" si="0"/>
        <v>3.5021978021978017</v>
      </c>
      <c r="G22" s="69"/>
    </row>
    <row r="23" spans="1:7" ht="45.75">
      <c r="A23" s="73" t="s">
        <v>33</v>
      </c>
      <c r="B23" s="74" t="s">
        <v>11</v>
      </c>
      <c r="C23" s="75" t="s">
        <v>34</v>
      </c>
      <c r="D23" s="78">
        <v>45.5</v>
      </c>
      <c r="E23" s="78">
        <v>1.5934999999999999</v>
      </c>
      <c r="F23" s="76">
        <f t="shared" si="0"/>
        <v>3.5021978021978017</v>
      </c>
      <c r="G23" s="69"/>
    </row>
    <row r="24" spans="1:7">
      <c r="A24" s="73" t="s">
        <v>35</v>
      </c>
      <c r="B24" s="74" t="s">
        <v>11</v>
      </c>
      <c r="C24" s="75" t="s">
        <v>36</v>
      </c>
      <c r="D24" s="78">
        <v>471</v>
      </c>
      <c r="E24" s="78">
        <v>56.915150000000004</v>
      </c>
      <c r="F24" s="76">
        <f t="shared" si="0"/>
        <v>12.083895966029726</v>
      </c>
      <c r="G24" s="69"/>
    </row>
    <row r="25" spans="1:7">
      <c r="A25" s="73" t="s">
        <v>37</v>
      </c>
      <c r="B25" s="74" t="s">
        <v>11</v>
      </c>
      <c r="C25" s="75" t="s">
        <v>38</v>
      </c>
      <c r="D25" s="78">
        <v>53.6</v>
      </c>
      <c r="E25" s="78" t="e">
        <v>#VALUE!</v>
      </c>
      <c r="F25" s="76" t="e">
        <f t="shared" si="0"/>
        <v>#VALUE!</v>
      </c>
      <c r="G25" s="69"/>
    </row>
    <row r="26" spans="1:7" ht="34.5">
      <c r="A26" s="73" t="s">
        <v>40</v>
      </c>
      <c r="B26" s="74" t="s">
        <v>11</v>
      </c>
      <c r="C26" s="75" t="s">
        <v>41</v>
      </c>
      <c r="D26" s="78">
        <v>53.6</v>
      </c>
      <c r="E26" s="78" t="e">
        <v>#VALUE!</v>
      </c>
      <c r="F26" s="76" t="e">
        <f t="shared" si="0"/>
        <v>#VALUE!</v>
      </c>
      <c r="G26" s="69"/>
    </row>
    <row r="27" spans="1:7" ht="68.25">
      <c r="A27" s="73" t="s">
        <v>42</v>
      </c>
      <c r="B27" s="74" t="s">
        <v>11</v>
      </c>
      <c r="C27" s="75" t="s">
        <v>43</v>
      </c>
      <c r="D27" s="78">
        <v>53.6</v>
      </c>
      <c r="E27" s="78" t="e">
        <v>#VALUE!</v>
      </c>
      <c r="F27" s="76" t="e">
        <f t="shared" si="0"/>
        <v>#VALUE!</v>
      </c>
      <c r="G27" s="69"/>
    </row>
    <row r="28" spans="1:7">
      <c r="A28" s="73" t="s">
        <v>44</v>
      </c>
      <c r="B28" s="74" t="s">
        <v>11</v>
      </c>
      <c r="C28" s="75" t="s">
        <v>45</v>
      </c>
      <c r="D28" s="78">
        <v>417.4</v>
      </c>
      <c r="E28" s="78">
        <v>56.915150000000004</v>
      </c>
      <c r="F28" s="76">
        <f t="shared" si="0"/>
        <v>13.635637278390035</v>
      </c>
      <c r="G28" s="69"/>
    </row>
    <row r="29" spans="1:7">
      <c r="A29" s="73" t="s">
        <v>46</v>
      </c>
      <c r="B29" s="74" t="s">
        <v>11</v>
      </c>
      <c r="C29" s="75" t="s">
        <v>47</v>
      </c>
      <c r="D29" s="78">
        <v>166.9</v>
      </c>
      <c r="E29" s="78">
        <v>48.792000000000002</v>
      </c>
      <c r="F29" s="76">
        <f t="shared" si="0"/>
        <v>29.234272019173158</v>
      </c>
      <c r="G29" s="69"/>
    </row>
    <row r="30" spans="1:7" ht="34.5">
      <c r="A30" s="73" t="s">
        <v>48</v>
      </c>
      <c r="B30" s="74" t="s">
        <v>11</v>
      </c>
      <c r="C30" s="75" t="s">
        <v>49</v>
      </c>
      <c r="D30" s="78">
        <v>166.9</v>
      </c>
      <c r="E30" s="78">
        <v>48.792000000000002</v>
      </c>
      <c r="F30" s="76">
        <f t="shared" si="0"/>
        <v>29.234272019173158</v>
      </c>
      <c r="G30" s="69"/>
    </row>
    <row r="31" spans="1:7" ht="57">
      <c r="A31" s="73" t="s">
        <v>50</v>
      </c>
      <c r="B31" s="74" t="s">
        <v>11</v>
      </c>
      <c r="C31" s="75" t="s">
        <v>51</v>
      </c>
      <c r="D31" s="78">
        <v>166.9</v>
      </c>
      <c r="E31" s="78">
        <v>48.792000000000002</v>
      </c>
      <c r="F31" s="76">
        <f t="shared" si="0"/>
        <v>29.234272019173158</v>
      </c>
      <c r="G31" s="69"/>
    </row>
    <row r="32" spans="1:7">
      <c r="A32" s="73" t="s">
        <v>52</v>
      </c>
      <c r="B32" s="74" t="s">
        <v>11</v>
      </c>
      <c r="C32" s="75" t="s">
        <v>53</v>
      </c>
      <c r="D32" s="78">
        <v>250.5</v>
      </c>
      <c r="E32" s="78">
        <v>8.123149999999999</v>
      </c>
      <c r="F32" s="76">
        <f t="shared" si="0"/>
        <v>3.2427744510978043</v>
      </c>
      <c r="G32" s="69"/>
    </row>
    <row r="33" spans="1:7" ht="34.5">
      <c r="A33" s="73" t="s">
        <v>54</v>
      </c>
      <c r="B33" s="74" t="s">
        <v>11</v>
      </c>
      <c r="C33" s="75" t="s">
        <v>55</v>
      </c>
      <c r="D33" s="78">
        <v>250.5</v>
      </c>
      <c r="E33" s="78">
        <v>8.123149999999999</v>
      </c>
      <c r="F33" s="76">
        <f t="shared" si="0"/>
        <v>3.2427744510978043</v>
      </c>
      <c r="G33" s="69"/>
    </row>
    <row r="34" spans="1:7" ht="57">
      <c r="A34" s="73" t="s">
        <v>56</v>
      </c>
      <c r="B34" s="74" t="s">
        <v>11</v>
      </c>
      <c r="C34" s="75" t="s">
        <v>57</v>
      </c>
      <c r="D34" s="78">
        <v>250.5</v>
      </c>
      <c r="E34" s="78">
        <v>8.123149999999999</v>
      </c>
      <c r="F34" s="76">
        <f t="shared" si="0"/>
        <v>3.2427744510978043</v>
      </c>
      <c r="G34" s="69"/>
    </row>
    <row r="35" spans="1:7" ht="34.5">
      <c r="A35" s="73" t="s">
        <v>58</v>
      </c>
      <c r="B35" s="74" t="s">
        <v>11</v>
      </c>
      <c r="C35" s="75" t="s">
        <v>59</v>
      </c>
      <c r="D35" s="78">
        <v>70.7</v>
      </c>
      <c r="E35" s="78">
        <v>70.708950000000002</v>
      </c>
      <c r="F35" s="76">
        <f t="shared" si="0"/>
        <v>100.01265912305516</v>
      </c>
      <c r="G35" s="69"/>
    </row>
    <row r="36" spans="1:7" ht="79.5">
      <c r="A36" s="73" t="s">
        <v>60</v>
      </c>
      <c r="B36" s="74" t="s">
        <v>11</v>
      </c>
      <c r="C36" s="75" t="s">
        <v>61</v>
      </c>
      <c r="D36" s="78">
        <v>70.7</v>
      </c>
      <c r="E36" s="78">
        <v>70.708950000000002</v>
      </c>
      <c r="F36" s="76">
        <f t="shared" si="0"/>
        <v>100.01265912305516</v>
      </c>
      <c r="G36" s="69"/>
    </row>
    <row r="37" spans="1:7" ht="68.25">
      <c r="A37" s="73" t="s">
        <v>62</v>
      </c>
      <c r="B37" s="74" t="s">
        <v>11</v>
      </c>
      <c r="C37" s="75" t="s">
        <v>63</v>
      </c>
      <c r="D37" s="78">
        <v>70.7</v>
      </c>
      <c r="E37" s="78">
        <v>70.708950000000002</v>
      </c>
      <c r="F37" s="76">
        <f t="shared" si="0"/>
        <v>100.01265912305516</v>
      </c>
      <c r="G37" s="69"/>
    </row>
    <row r="38" spans="1:7" ht="68.25">
      <c r="A38" s="73" t="s">
        <v>64</v>
      </c>
      <c r="B38" s="74" t="s">
        <v>11</v>
      </c>
      <c r="C38" s="75" t="s">
        <v>65</v>
      </c>
      <c r="D38" s="78">
        <v>70.7</v>
      </c>
      <c r="E38" s="78">
        <v>70.708950000000002</v>
      </c>
      <c r="F38" s="76">
        <f t="shared" si="0"/>
        <v>100.01265912305516</v>
      </c>
      <c r="G38" s="69"/>
    </row>
    <row r="39" spans="1:7">
      <c r="A39" s="73" t="s">
        <v>66</v>
      </c>
      <c r="B39" s="74" t="s">
        <v>11</v>
      </c>
      <c r="C39" s="75" t="s">
        <v>67</v>
      </c>
      <c r="D39" s="78">
        <v>1719.1</v>
      </c>
      <c r="E39" s="78">
        <v>386.49574999999999</v>
      </c>
      <c r="F39" s="76">
        <f t="shared" si="0"/>
        <v>22.482447210749811</v>
      </c>
      <c r="G39" s="69"/>
    </row>
    <row r="40" spans="1:7" ht="34.5">
      <c r="A40" s="73" t="s">
        <v>68</v>
      </c>
      <c r="B40" s="74" t="s">
        <v>11</v>
      </c>
      <c r="C40" s="75" t="s">
        <v>69</v>
      </c>
      <c r="D40" s="78">
        <v>1719.1</v>
      </c>
      <c r="E40" s="78">
        <v>386.49574999999999</v>
      </c>
      <c r="F40" s="76">
        <f t="shared" si="0"/>
        <v>22.482447210749811</v>
      </c>
      <c r="G40" s="69"/>
    </row>
    <row r="41" spans="1:7" ht="23.25">
      <c r="A41" s="73" t="s">
        <v>70</v>
      </c>
      <c r="B41" s="74" t="s">
        <v>11</v>
      </c>
      <c r="C41" s="75" t="s">
        <v>71</v>
      </c>
      <c r="D41" s="78">
        <v>892.5</v>
      </c>
      <c r="E41" s="78">
        <v>219.3</v>
      </c>
      <c r="F41" s="76">
        <f t="shared" si="0"/>
        <v>24.571428571428569</v>
      </c>
      <c r="G41" s="69"/>
    </row>
    <row r="42" spans="1:7" ht="23.25">
      <c r="A42" s="73" t="s">
        <v>72</v>
      </c>
      <c r="B42" s="74" t="s">
        <v>11</v>
      </c>
      <c r="C42" s="75" t="s">
        <v>73</v>
      </c>
      <c r="D42" s="78">
        <v>567.5</v>
      </c>
      <c r="E42" s="78">
        <v>138</v>
      </c>
      <c r="F42" s="76">
        <f t="shared" si="0"/>
        <v>24.317180616740089</v>
      </c>
      <c r="G42" s="69"/>
    </row>
    <row r="43" spans="1:7" ht="34.5">
      <c r="A43" s="73" t="s">
        <v>74</v>
      </c>
      <c r="B43" s="74" t="s">
        <v>11</v>
      </c>
      <c r="C43" s="75" t="s">
        <v>75</v>
      </c>
      <c r="D43" s="78">
        <v>567.5</v>
      </c>
      <c r="E43" s="78">
        <v>138</v>
      </c>
      <c r="F43" s="76">
        <f t="shared" si="0"/>
        <v>24.317180616740089</v>
      </c>
      <c r="G43" s="69"/>
    </row>
    <row r="44" spans="1:7" ht="23.25">
      <c r="A44" s="73" t="s">
        <v>76</v>
      </c>
      <c r="B44" s="74" t="s">
        <v>11</v>
      </c>
      <c r="C44" s="75" t="s">
        <v>77</v>
      </c>
      <c r="D44" s="78">
        <v>325</v>
      </c>
      <c r="E44" s="78">
        <v>81.3</v>
      </c>
      <c r="F44" s="76">
        <f t="shared" si="0"/>
        <v>25.015384615384615</v>
      </c>
      <c r="G44" s="69"/>
    </row>
    <row r="45" spans="1:7" ht="23.25">
      <c r="A45" s="73" t="s">
        <v>78</v>
      </c>
      <c r="B45" s="74" t="s">
        <v>11</v>
      </c>
      <c r="C45" s="75" t="s">
        <v>79</v>
      </c>
      <c r="D45" s="78">
        <v>325</v>
      </c>
      <c r="E45" s="78">
        <v>81.3</v>
      </c>
      <c r="F45" s="76">
        <f t="shared" si="0"/>
        <v>25.015384615384615</v>
      </c>
      <c r="G45" s="69"/>
    </row>
    <row r="46" spans="1:7" ht="23.25">
      <c r="A46" s="73" t="s">
        <v>80</v>
      </c>
      <c r="B46" s="74" t="s">
        <v>11</v>
      </c>
      <c r="C46" s="75" t="s">
        <v>81</v>
      </c>
      <c r="D46" s="78">
        <v>437.7</v>
      </c>
      <c r="E46" s="78">
        <v>109.5</v>
      </c>
      <c r="F46" s="76">
        <f t="shared" si="0"/>
        <v>25.017135023989034</v>
      </c>
      <c r="G46" s="69"/>
    </row>
    <row r="47" spans="1:7">
      <c r="A47" s="73" t="s">
        <v>82</v>
      </c>
      <c r="B47" s="74" t="s">
        <v>11</v>
      </c>
      <c r="C47" s="75" t="s">
        <v>83</v>
      </c>
      <c r="D47" s="78">
        <v>437.7</v>
      </c>
      <c r="E47" s="78">
        <v>109.5</v>
      </c>
      <c r="F47" s="76">
        <f t="shared" si="0"/>
        <v>25.017135023989034</v>
      </c>
      <c r="G47" s="69"/>
    </row>
    <row r="48" spans="1:7">
      <c r="A48" s="73" t="s">
        <v>84</v>
      </c>
      <c r="B48" s="74" t="s">
        <v>11</v>
      </c>
      <c r="C48" s="75" t="s">
        <v>85</v>
      </c>
      <c r="D48" s="78">
        <v>437.7</v>
      </c>
      <c r="E48" s="78">
        <v>109.5</v>
      </c>
      <c r="F48" s="76">
        <f t="shared" si="0"/>
        <v>25.017135023989034</v>
      </c>
      <c r="G48" s="69"/>
    </row>
    <row r="49" spans="1:7" ht="23.25">
      <c r="A49" s="73" t="s">
        <v>86</v>
      </c>
      <c r="B49" s="74" t="s">
        <v>11</v>
      </c>
      <c r="C49" s="75" t="s">
        <v>87</v>
      </c>
      <c r="D49" s="78">
        <v>159.30000000000001</v>
      </c>
      <c r="E49" s="78">
        <v>19.495750000000001</v>
      </c>
      <c r="F49" s="76">
        <f t="shared" si="0"/>
        <v>12.238386691776521</v>
      </c>
      <c r="G49" s="69"/>
    </row>
    <row r="50" spans="1:7" ht="34.5">
      <c r="A50" s="73" t="s">
        <v>88</v>
      </c>
      <c r="B50" s="74" t="s">
        <v>11</v>
      </c>
      <c r="C50" s="75" t="s">
        <v>89</v>
      </c>
      <c r="D50" s="78">
        <v>0.3</v>
      </c>
      <c r="E50" s="78">
        <v>0</v>
      </c>
      <c r="F50" s="76">
        <f t="shared" si="0"/>
        <v>0</v>
      </c>
      <c r="G50" s="69"/>
    </row>
    <row r="51" spans="1:7" ht="34.5">
      <c r="A51" s="73" t="s">
        <v>90</v>
      </c>
      <c r="B51" s="74" t="s">
        <v>11</v>
      </c>
      <c r="C51" s="75" t="s">
        <v>91</v>
      </c>
      <c r="D51" s="78">
        <v>0.3</v>
      </c>
      <c r="E51" s="78">
        <v>0</v>
      </c>
      <c r="F51" s="76">
        <f t="shared" si="0"/>
        <v>0</v>
      </c>
      <c r="G51" s="69"/>
    </row>
    <row r="52" spans="1:7" ht="34.5">
      <c r="A52" s="73" t="s">
        <v>92</v>
      </c>
      <c r="B52" s="74" t="s">
        <v>11</v>
      </c>
      <c r="C52" s="75" t="s">
        <v>93</v>
      </c>
      <c r="D52" s="78">
        <v>159</v>
      </c>
      <c r="E52" s="78">
        <v>19.495750000000001</v>
      </c>
      <c r="F52" s="76">
        <f t="shared" si="0"/>
        <v>12.261477987421383</v>
      </c>
      <c r="G52" s="69"/>
    </row>
    <row r="53" spans="1:7" ht="45.75">
      <c r="A53" s="73" t="s">
        <v>94</v>
      </c>
      <c r="B53" s="74" t="s">
        <v>11</v>
      </c>
      <c r="C53" s="75" t="s">
        <v>95</v>
      </c>
      <c r="D53" s="78">
        <v>159</v>
      </c>
      <c r="E53" s="78">
        <v>19.495750000000001</v>
      </c>
      <c r="F53" s="76">
        <f t="shared" si="0"/>
        <v>12.261477987421383</v>
      </c>
      <c r="G53" s="69"/>
    </row>
    <row r="54" spans="1:7">
      <c r="A54" s="73" t="s">
        <v>96</v>
      </c>
      <c r="B54" s="74" t="s">
        <v>11</v>
      </c>
      <c r="C54" s="75" t="s">
        <v>97</v>
      </c>
      <c r="D54" s="78">
        <v>229.6</v>
      </c>
      <c r="E54" s="78">
        <v>38.200000000000003</v>
      </c>
      <c r="F54" s="76">
        <f t="shared" si="0"/>
        <v>16.637630662020907</v>
      </c>
      <c r="G54" s="69"/>
    </row>
    <row r="55" spans="1:7" ht="57">
      <c r="A55" s="73" t="s">
        <v>98</v>
      </c>
      <c r="B55" s="74" t="s">
        <v>11</v>
      </c>
      <c r="C55" s="75" t="s">
        <v>99</v>
      </c>
      <c r="D55" s="78">
        <v>229.6</v>
      </c>
      <c r="E55" s="78">
        <v>38.200000000000003</v>
      </c>
      <c r="F55" s="76">
        <f t="shared" si="0"/>
        <v>16.637630662020907</v>
      </c>
      <c r="G55" s="69"/>
    </row>
    <row r="56" spans="1:7" ht="57">
      <c r="A56" s="73" t="s">
        <v>100</v>
      </c>
      <c r="B56" s="74" t="s">
        <v>11</v>
      </c>
      <c r="C56" s="75" t="s">
        <v>101</v>
      </c>
      <c r="D56" s="78">
        <v>229.6</v>
      </c>
      <c r="E56" s="78">
        <v>38.200000000000003</v>
      </c>
      <c r="F56" s="76">
        <f t="shared" si="0"/>
        <v>16.637630662020907</v>
      </c>
      <c r="G56" s="69"/>
    </row>
    <row r="57" spans="1:7" ht="15" customHeight="1">
      <c r="A57" s="5"/>
      <c r="B57" s="5"/>
      <c r="C57" s="5"/>
      <c r="D57" s="5"/>
      <c r="E57" s="5"/>
      <c r="F57" s="5"/>
      <c r="G57" s="5"/>
    </row>
  </sheetData>
  <mergeCells count="9">
    <mergeCell ref="E2:F4"/>
    <mergeCell ref="A5:E5"/>
    <mergeCell ref="A6:F6"/>
    <mergeCell ref="A7:A9"/>
    <mergeCell ref="B7:B9"/>
    <mergeCell ref="C7:C9"/>
    <mergeCell ref="D7:D9"/>
    <mergeCell ref="E7:E9"/>
    <mergeCell ref="F7:F9"/>
  </mergeCells>
  <pageMargins left="0.25" right="0.25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zoomScaleNormal="100" zoomScaleSheetLayoutView="100" workbookViewId="0">
      <selection activeCell="M18" sqref="M18"/>
    </sheetView>
  </sheetViews>
  <sheetFormatPr defaultRowHeight="15"/>
  <cols>
    <col min="1" max="1" width="46.425781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>
      <c r="A1" s="97" t="s">
        <v>102</v>
      </c>
      <c r="B1" s="98"/>
      <c r="C1" s="98"/>
      <c r="D1" s="98"/>
      <c r="E1" s="98"/>
      <c r="F1" s="14"/>
      <c r="G1" s="8"/>
    </row>
    <row r="2" spans="1:7" ht="14.1" customHeight="1">
      <c r="A2" s="7"/>
      <c r="B2" s="7"/>
      <c r="C2" s="7"/>
      <c r="D2" s="7"/>
      <c r="E2" s="7"/>
      <c r="F2" s="7"/>
      <c r="G2" s="8"/>
    </row>
    <row r="3" spans="1:7" ht="12" customHeight="1">
      <c r="A3" s="93" t="s">
        <v>1</v>
      </c>
      <c r="B3" s="93" t="s">
        <v>2</v>
      </c>
      <c r="C3" s="93" t="s">
        <v>103</v>
      </c>
      <c r="D3" s="95" t="s">
        <v>4</v>
      </c>
      <c r="E3" s="95" t="s">
        <v>5</v>
      </c>
      <c r="F3" s="93" t="s">
        <v>208</v>
      </c>
      <c r="G3" s="15"/>
    </row>
    <row r="4" spans="1:7" ht="12" customHeight="1">
      <c r="A4" s="94"/>
      <c r="B4" s="94"/>
      <c r="C4" s="94"/>
      <c r="D4" s="96"/>
      <c r="E4" s="96"/>
      <c r="F4" s="94"/>
      <c r="G4" s="15"/>
    </row>
    <row r="5" spans="1:7" ht="11.1" customHeight="1">
      <c r="A5" s="94"/>
      <c r="B5" s="94"/>
      <c r="C5" s="94"/>
      <c r="D5" s="96"/>
      <c r="E5" s="96"/>
      <c r="F5" s="94"/>
      <c r="G5" s="15"/>
    </row>
    <row r="6" spans="1:7" ht="12" customHeight="1">
      <c r="A6" s="50">
        <v>1</v>
      </c>
      <c r="B6" s="51">
        <v>2</v>
      </c>
      <c r="C6" s="52">
        <v>3</v>
      </c>
      <c r="D6" s="53" t="s">
        <v>7</v>
      </c>
      <c r="E6" s="53" t="s">
        <v>8</v>
      </c>
      <c r="F6" s="53" t="s">
        <v>9</v>
      </c>
      <c r="G6" s="18"/>
    </row>
    <row r="7" spans="1:7" ht="16.5" customHeight="1">
      <c r="A7" s="56" t="s">
        <v>104</v>
      </c>
      <c r="B7" s="57">
        <v>200</v>
      </c>
      <c r="C7" s="58" t="s">
        <v>12</v>
      </c>
      <c r="D7" s="76">
        <v>2591.4</v>
      </c>
      <c r="E7" s="76">
        <v>505.29242999999997</v>
      </c>
      <c r="F7" s="79">
        <f>E7/D7%</f>
        <v>19.498820328779807</v>
      </c>
      <c r="G7" s="47"/>
    </row>
    <row r="8" spans="1:7" ht="12" customHeight="1">
      <c r="A8" s="59" t="s">
        <v>13</v>
      </c>
      <c r="B8" s="60"/>
      <c r="C8" s="61"/>
      <c r="D8" s="80"/>
      <c r="E8" s="80"/>
      <c r="F8" s="79"/>
      <c r="G8" s="47"/>
    </row>
    <row r="9" spans="1:7" ht="23.25">
      <c r="A9" s="62" t="s">
        <v>105</v>
      </c>
      <c r="B9" s="63" t="s">
        <v>106</v>
      </c>
      <c r="C9" s="64" t="s">
        <v>107</v>
      </c>
      <c r="D9" s="81">
        <v>538.5</v>
      </c>
      <c r="E9" s="81">
        <v>171.06951999999998</v>
      </c>
      <c r="F9" s="79">
        <f t="shared" ref="F9:F55" si="0">E9/D9%</f>
        <v>31.767784586815225</v>
      </c>
      <c r="G9" s="48"/>
    </row>
    <row r="10" spans="1:7" ht="57">
      <c r="A10" s="62" t="s">
        <v>108</v>
      </c>
      <c r="B10" s="63" t="s">
        <v>106</v>
      </c>
      <c r="C10" s="64" t="s">
        <v>109</v>
      </c>
      <c r="D10" s="81">
        <v>538.5</v>
      </c>
      <c r="E10" s="81">
        <v>171.06951999999998</v>
      </c>
      <c r="F10" s="79">
        <f t="shared" si="0"/>
        <v>31.767784586815225</v>
      </c>
      <c r="G10" s="48"/>
    </row>
    <row r="11" spans="1:7" ht="23.25">
      <c r="A11" s="62" t="s">
        <v>110</v>
      </c>
      <c r="B11" s="63" t="s">
        <v>106</v>
      </c>
      <c r="C11" s="64" t="s">
        <v>111</v>
      </c>
      <c r="D11" s="81">
        <v>538.5</v>
      </c>
      <c r="E11" s="81">
        <v>171.06951999999998</v>
      </c>
      <c r="F11" s="79">
        <f t="shared" si="0"/>
        <v>31.767784586815225</v>
      </c>
      <c r="G11" s="48"/>
    </row>
    <row r="12" spans="1:7" ht="34.5">
      <c r="A12" s="62" t="s">
        <v>112</v>
      </c>
      <c r="B12" s="63" t="s">
        <v>106</v>
      </c>
      <c r="C12" s="64" t="s">
        <v>113</v>
      </c>
      <c r="D12" s="81">
        <v>160</v>
      </c>
      <c r="E12" s="81">
        <v>36.25515</v>
      </c>
      <c r="F12" s="79">
        <f t="shared" si="0"/>
        <v>22.659468749999998</v>
      </c>
      <c r="G12" s="48"/>
    </row>
    <row r="13" spans="1:7" ht="57">
      <c r="A13" s="62" t="s">
        <v>108</v>
      </c>
      <c r="B13" s="63" t="s">
        <v>106</v>
      </c>
      <c r="C13" s="64" t="s">
        <v>114</v>
      </c>
      <c r="D13" s="81">
        <v>160</v>
      </c>
      <c r="E13" s="81">
        <v>36.25515</v>
      </c>
      <c r="F13" s="79">
        <f t="shared" si="0"/>
        <v>22.659468749999998</v>
      </c>
      <c r="G13" s="48"/>
    </row>
    <row r="14" spans="1:7" ht="23.25">
      <c r="A14" s="62" t="s">
        <v>110</v>
      </c>
      <c r="B14" s="63" t="s">
        <v>106</v>
      </c>
      <c r="C14" s="64" t="s">
        <v>115</v>
      </c>
      <c r="D14" s="81">
        <v>160</v>
      </c>
      <c r="E14" s="81">
        <v>36.25515</v>
      </c>
      <c r="F14" s="79">
        <f t="shared" si="0"/>
        <v>22.659468749999998</v>
      </c>
      <c r="G14" s="48"/>
    </row>
    <row r="15" spans="1:7" ht="23.25">
      <c r="A15" s="62" t="s">
        <v>116</v>
      </c>
      <c r="B15" s="63" t="s">
        <v>106</v>
      </c>
      <c r="C15" s="64" t="s">
        <v>117</v>
      </c>
      <c r="D15" s="81">
        <v>514</v>
      </c>
      <c r="E15" s="81">
        <v>96.064960000000013</v>
      </c>
      <c r="F15" s="79">
        <f t="shared" si="0"/>
        <v>18.689680933852145</v>
      </c>
      <c r="G15" s="48"/>
    </row>
    <row r="16" spans="1:7" ht="57">
      <c r="A16" s="62" t="s">
        <v>108</v>
      </c>
      <c r="B16" s="63" t="s">
        <v>106</v>
      </c>
      <c r="C16" s="64" t="s">
        <v>118</v>
      </c>
      <c r="D16" s="81">
        <v>514</v>
      </c>
      <c r="E16" s="81">
        <v>96.064960000000013</v>
      </c>
      <c r="F16" s="79">
        <f t="shared" si="0"/>
        <v>18.689680933852145</v>
      </c>
      <c r="G16" s="48"/>
    </row>
    <row r="17" spans="1:7" ht="23.25">
      <c r="A17" s="62" t="s">
        <v>110</v>
      </c>
      <c r="B17" s="63" t="s">
        <v>106</v>
      </c>
      <c r="C17" s="64" t="s">
        <v>119</v>
      </c>
      <c r="D17" s="81">
        <v>514</v>
      </c>
      <c r="E17" s="81">
        <v>96.064960000000013</v>
      </c>
      <c r="F17" s="79">
        <f t="shared" si="0"/>
        <v>18.689680933852145</v>
      </c>
      <c r="G17" s="48"/>
    </row>
    <row r="18" spans="1:7" ht="23.25">
      <c r="A18" s="62" t="s">
        <v>120</v>
      </c>
      <c r="B18" s="63" t="s">
        <v>106</v>
      </c>
      <c r="C18" s="64" t="s">
        <v>121</v>
      </c>
      <c r="D18" s="81">
        <v>306.10000000000002</v>
      </c>
      <c r="E18" s="81">
        <v>70.096949999999993</v>
      </c>
      <c r="F18" s="79">
        <f t="shared" si="0"/>
        <v>22.900016334531195</v>
      </c>
      <c r="G18" s="48"/>
    </row>
    <row r="19" spans="1:7" ht="23.25">
      <c r="A19" s="62" t="s">
        <v>122</v>
      </c>
      <c r="B19" s="63" t="s">
        <v>106</v>
      </c>
      <c r="C19" s="64" t="s">
        <v>123</v>
      </c>
      <c r="D19" s="81">
        <v>260.60000000000002</v>
      </c>
      <c r="E19" s="81">
        <v>63.022949999999994</v>
      </c>
      <c r="F19" s="79">
        <f t="shared" si="0"/>
        <v>24.183787413660777</v>
      </c>
      <c r="G19" s="48"/>
    </row>
    <row r="20" spans="1:7" ht="23.25">
      <c r="A20" s="62" t="s">
        <v>124</v>
      </c>
      <c r="B20" s="63" t="s">
        <v>106</v>
      </c>
      <c r="C20" s="64" t="s">
        <v>125</v>
      </c>
      <c r="D20" s="81">
        <v>260.60000000000002</v>
      </c>
      <c r="E20" s="81">
        <v>63.022949999999994</v>
      </c>
      <c r="F20" s="79">
        <f t="shared" si="0"/>
        <v>24.183787413660777</v>
      </c>
      <c r="G20" s="48"/>
    </row>
    <row r="21" spans="1:7">
      <c r="A21" s="62" t="s">
        <v>126</v>
      </c>
      <c r="B21" s="63" t="s">
        <v>106</v>
      </c>
      <c r="C21" s="64" t="s">
        <v>127</v>
      </c>
      <c r="D21" s="81">
        <v>45.5</v>
      </c>
      <c r="E21" s="81">
        <v>7.0739999999999998</v>
      </c>
      <c r="F21" s="79">
        <f t="shared" si="0"/>
        <v>15.547252747252747</v>
      </c>
      <c r="G21" s="48"/>
    </row>
    <row r="22" spans="1:7">
      <c r="A22" s="62" t="s">
        <v>128</v>
      </c>
      <c r="B22" s="63" t="s">
        <v>106</v>
      </c>
      <c r="C22" s="64" t="s">
        <v>129</v>
      </c>
      <c r="D22" s="81">
        <v>45.5</v>
      </c>
      <c r="E22" s="81">
        <v>7.0739999999999998</v>
      </c>
      <c r="F22" s="79">
        <f t="shared" si="0"/>
        <v>15.547252747252747</v>
      </c>
      <c r="G22" s="48"/>
    </row>
    <row r="23" spans="1:7" ht="34.5">
      <c r="A23" s="62" t="s">
        <v>112</v>
      </c>
      <c r="B23" s="63" t="s">
        <v>106</v>
      </c>
      <c r="C23" s="64" t="s">
        <v>130</v>
      </c>
      <c r="D23" s="81">
        <v>277.7</v>
      </c>
      <c r="E23" s="81">
        <v>52.05339</v>
      </c>
      <c r="F23" s="79">
        <f t="shared" si="0"/>
        <v>18.744468851278359</v>
      </c>
      <c r="G23" s="48"/>
    </row>
    <row r="24" spans="1:7" ht="57">
      <c r="A24" s="62" t="s">
        <v>108</v>
      </c>
      <c r="B24" s="63" t="s">
        <v>106</v>
      </c>
      <c r="C24" s="64" t="s">
        <v>131</v>
      </c>
      <c r="D24" s="81">
        <v>277.7</v>
      </c>
      <c r="E24" s="81">
        <v>52.05339</v>
      </c>
      <c r="F24" s="79">
        <f t="shared" si="0"/>
        <v>18.744468851278359</v>
      </c>
      <c r="G24" s="48"/>
    </row>
    <row r="25" spans="1:7" ht="23.25">
      <c r="A25" s="62" t="s">
        <v>110</v>
      </c>
      <c r="B25" s="63" t="s">
        <v>106</v>
      </c>
      <c r="C25" s="64" t="s">
        <v>132</v>
      </c>
      <c r="D25" s="81">
        <v>277.7</v>
      </c>
      <c r="E25" s="81">
        <v>52.05339</v>
      </c>
      <c r="F25" s="79">
        <f t="shared" si="0"/>
        <v>18.744468851278359</v>
      </c>
      <c r="G25" s="48"/>
    </row>
    <row r="26" spans="1:7" ht="45.75">
      <c r="A26" s="62" t="s">
        <v>133</v>
      </c>
      <c r="B26" s="63" t="s">
        <v>106</v>
      </c>
      <c r="C26" s="64" t="s">
        <v>134</v>
      </c>
      <c r="D26" s="81">
        <v>0.3</v>
      </c>
      <c r="E26" s="81">
        <v>0</v>
      </c>
      <c r="F26" s="79">
        <f t="shared" si="0"/>
        <v>0</v>
      </c>
      <c r="G26" s="48"/>
    </row>
    <row r="27" spans="1:7" ht="23.25">
      <c r="A27" s="62" t="s">
        <v>122</v>
      </c>
      <c r="B27" s="63" t="s">
        <v>106</v>
      </c>
      <c r="C27" s="64" t="s">
        <v>135</v>
      </c>
      <c r="D27" s="81">
        <v>0.3</v>
      </c>
      <c r="E27" s="81">
        <v>0</v>
      </c>
      <c r="F27" s="79">
        <f t="shared" si="0"/>
        <v>0</v>
      </c>
      <c r="G27" s="48"/>
    </row>
    <row r="28" spans="1:7" ht="23.25">
      <c r="A28" s="62" t="s">
        <v>124</v>
      </c>
      <c r="B28" s="63" t="s">
        <v>106</v>
      </c>
      <c r="C28" s="64" t="s">
        <v>136</v>
      </c>
      <c r="D28" s="81">
        <v>0.3</v>
      </c>
      <c r="E28" s="81">
        <v>0</v>
      </c>
      <c r="F28" s="79">
        <f t="shared" si="0"/>
        <v>0</v>
      </c>
      <c r="G28" s="48"/>
    </row>
    <row r="29" spans="1:7" ht="57">
      <c r="A29" s="62" t="s">
        <v>137</v>
      </c>
      <c r="B29" s="63" t="s">
        <v>106</v>
      </c>
      <c r="C29" s="64" t="s">
        <v>138</v>
      </c>
      <c r="D29" s="81">
        <v>10</v>
      </c>
      <c r="E29" s="81">
        <v>0</v>
      </c>
      <c r="F29" s="79">
        <f t="shared" si="0"/>
        <v>0</v>
      </c>
      <c r="G29" s="48"/>
    </row>
    <row r="30" spans="1:7">
      <c r="A30" s="62" t="s">
        <v>139</v>
      </c>
      <c r="B30" s="63" t="s">
        <v>106</v>
      </c>
      <c r="C30" s="64" t="s">
        <v>140</v>
      </c>
      <c r="D30" s="81">
        <v>10</v>
      </c>
      <c r="E30" s="81">
        <v>0</v>
      </c>
      <c r="F30" s="79">
        <f t="shared" si="0"/>
        <v>0</v>
      </c>
      <c r="G30" s="48"/>
    </row>
    <row r="31" spans="1:7">
      <c r="A31" s="62" t="s">
        <v>96</v>
      </c>
      <c r="B31" s="63" t="s">
        <v>106</v>
      </c>
      <c r="C31" s="64" t="s">
        <v>141</v>
      </c>
      <c r="D31" s="81">
        <v>10</v>
      </c>
      <c r="E31" s="81">
        <v>0</v>
      </c>
      <c r="F31" s="79">
        <f t="shared" si="0"/>
        <v>0</v>
      </c>
      <c r="G31" s="48"/>
    </row>
    <row r="32" spans="1:7">
      <c r="A32" s="62" t="s">
        <v>142</v>
      </c>
      <c r="B32" s="63" t="s">
        <v>106</v>
      </c>
      <c r="C32" s="64" t="s">
        <v>143</v>
      </c>
      <c r="D32" s="81">
        <v>2</v>
      </c>
      <c r="E32" s="81">
        <v>0</v>
      </c>
      <c r="F32" s="79">
        <f t="shared" si="0"/>
        <v>0</v>
      </c>
      <c r="G32" s="48"/>
    </row>
    <row r="33" spans="1:7">
      <c r="A33" s="62" t="s">
        <v>126</v>
      </c>
      <c r="B33" s="63" t="s">
        <v>106</v>
      </c>
      <c r="C33" s="64" t="s">
        <v>144</v>
      </c>
      <c r="D33" s="81">
        <v>2</v>
      </c>
      <c r="E33" s="81">
        <v>0</v>
      </c>
      <c r="F33" s="79">
        <f t="shared" si="0"/>
        <v>0</v>
      </c>
      <c r="G33" s="48"/>
    </row>
    <row r="34" spans="1:7">
      <c r="A34" s="62" t="s">
        <v>145</v>
      </c>
      <c r="B34" s="63" t="s">
        <v>106</v>
      </c>
      <c r="C34" s="64" t="s">
        <v>146</v>
      </c>
      <c r="D34" s="81">
        <v>2</v>
      </c>
      <c r="E34" s="81">
        <v>0</v>
      </c>
      <c r="F34" s="79">
        <f t="shared" si="0"/>
        <v>0</v>
      </c>
      <c r="G34" s="48"/>
    </row>
    <row r="35" spans="1:7">
      <c r="A35" s="62" t="s">
        <v>147</v>
      </c>
      <c r="B35" s="63" t="s">
        <v>106</v>
      </c>
      <c r="C35" s="64" t="s">
        <v>148</v>
      </c>
      <c r="D35" s="81">
        <v>7.2</v>
      </c>
      <c r="E35" s="81"/>
      <c r="F35" s="79">
        <f t="shared" si="0"/>
        <v>0</v>
      </c>
      <c r="G35" s="48"/>
    </row>
    <row r="36" spans="1:7">
      <c r="A36" s="62" t="s">
        <v>126</v>
      </c>
      <c r="B36" s="63" t="s">
        <v>106</v>
      </c>
      <c r="C36" s="64" t="s">
        <v>149</v>
      </c>
      <c r="D36" s="81">
        <v>7.2</v>
      </c>
      <c r="E36" s="81">
        <v>7.2</v>
      </c>
      <c r="F36" s="79">
        <f t="shared" si="0"/>
        <v>99.999999999999986</v>
      </c>
      <c r="G36" s="48"/>
    </row>
    <row r="37" spans="1:7">
      <c r="A37" s="62" t="s">
        <v>128</v>
      </c>
      <c r="B37" s="63" t="s">
        <v>106</v>
      </c>
      <c r="C37" s="64" t="s">
        <v>150</v>
      </c>
      <c r="D37" s="81">
        <v>7.2</v>
      </c>
      <c r="E37" s="81">
        <v>7.2</v>
      </c>
      <c r="F37" s="79">
        <f t="shared" si="0"/>
        <v>99.999999999999986</v>
      </c>
      <c r="G37" s="48"/>
    </row>
    <row r="38" spans="1:7" ht="23.25">
      <c r="A38" s="62" t="s">
        <v>151</v>
      </c>
      <c r="B38" s="63" t="s">
        <v>106</v>
      </c>
      <c r="C38" s="64" t="s">
        <v>152</v>
      </c>
      <c r="D38" s="81">
        <v>159</v>
      </c>
      <c r="E38" s="81">
        <v>19.495750000000001</v>
      </c>
      <c r="F38" s="79">
        <f t="shared" si="0"/>
        <v>12.261477987421383</v>
      </c>
      <c r="G38" s="48"/>
    </row>
    <row r="39" spans="1:7" ht="57">
      <c r="A39" s="62" t="s">
        <v>108</v>
      </c>
      <c r="B39" s="63" t="s">
        <v>106</v>
      </c>
      <c r="C39" s="64" t="s">
        <v>153</v>
      </c>
      <c r="D39" s="81">
        <v>159</v>
      </c>
      <c r="E39" s="81">
        <v>19.495750000000001</v>
      </c>
      <c r="F39" s="79">
        <f t="shared" si="0"/>
        <v>12.261477987421383</v>
      </c>
      <c r="G39" s="48"/>
    </row>
    <row r="40" spans="1:7" ht="23.25">
      <c r="A40" s="62" t="s">
        <v>110</v>
      </c>
      <c r="B40" s="63" t="s">
        <v>106</v>
      </c>
      <c r="C40" s="64" t="s">
        <v>154</v>
      </c>
      <c r="D40" s="81">
        <v>159</v>
      </c>
      <c r="E40" s="81">
        <v>19.495750000000001</v>
      </c>
      <c r="F40" s="79">
        <f t="shared" si="0"/>
        <v>12.261477987421383</v>
      </c>
      <c r="G40" s="48"/>
    </row>
    <row r="41" spans="1:7" ht="23.25">
      <c r="A41" s="62" t="s">
        <v>155</v>
      </c>
      <c r="B41" s="63" t="s">
        <v>106</v>
      </c>
      <c r="C41" s="64" t="s">
        <v>156</v>
      </c>
      <c r="D41" s="81">
        <v>1</v>
      </c>
      <c r="E41" s="81">
        <v>0</v>
      </c>
      <c r="F41" s="79">
        <f t="shared" si="0"/>
        <v>0</v>
      </c>
      <c r="G41" s="48"/>
    </row>
    <row r="42" spans="1:7" ht="23.25">
      <c r="A42" s="62" t="s">
        <v>122</v>
      </c>
      <c r="B42" s="63" t="s">
        <v>106</v>
      </c>
      <c r="C42" s="64" t="s">
        <v>157</v>
      </c>
      <c r="D42" s="81">
        <v>1</v>
      </c>
      <c r="E42" s="81">
        <v>0</v>
      </c>
      <c r="F42" s="79">
        <f t="shared" si="0"/>
        <v>0</v>
      </c>
      <c r="G42" s="48"/>
    </row>
    <row r="43" spans="1:7" ht="23.25">
      <c r="A43" s="62" t="s">
        <v>124</v>
      </c>
      <c r="B43" s="63" t="s">
        <v>106</v>
      </c>
      <c r="C43" s="64" t="s">
        <v>158</v>
      </c>
      <c r="D43" s="81">
        <v>1</v>
      </c>
      <c r="E43" s="81">
        <v>0</v>
      </c>
      <c r="F43" s="79">
        <f t="shared" si="0"/>
        <v>0</v>
      </c>
      <c r="G43" s="48"/>
    </row>
    <row r="44" spans="1:7" ht="169.5">
      <c r="A44" s="62" t="s">
        <v>159</v>
      </c>
      <c r="B44" s="63" t="s">
        <v>106</v>
      </c>
      <c r="C44" s="64" t="s">
        <v>160</v>
      </c>
      <c r="D44" s="81">
        <v>229.6</v>
      </c>
      <c r="E44" s="81">
        <v>0</v>
      </c>
      <c r="F44" s="79">
        <f t="shared" si="0"/>
        <v>0</v>
      </c>
      <c r="G44" s="48"/>
    </row>
    <row r="45" spans="1:7" ht="23.25">
      <c r="A45" s="62" t="s">
        <v>122</v>
      </c>
      <c r="B45" s="63" t="s">
        <v>106</v>
      </c>
      <c r="C45" s="64" t="s">
        <v>161</v>
      </c>
      <c r="D45" s="81">
        <v>229.6</v>
      </c>
      <c r="E45" s="81">
        <v>0</v>
      </c>
      <c r="F45" s="79">
        <f t="shared" si="0"/>
        <v>0</v>
      </c>
      <c r="G45" s="48"/>
    </row>
    <row r="46" spans="1:7" ht="23.25">
      <c r="A46" s="62" t="s">
        <v>124</v>
      </c>
      <c r="B46" s="63" t="s">
        <v>106</v>
      </c>
      <c r="C46" s="64" t="s">
        <v>162</v>
      </c>
      <c r="D46" s="81">
        <v>229.6</v>
      </c>
      <c r="E46" s="81">
        <v>0</v>
      </c>
      <c r="F46" s="79">
        <f t="shared" si="0"/>
        <v>0</v>
      </c>
      <c r="G46" s="48"/>
    </row>
    <row r="47" spans="1:7">
      <c r="A47" s="62" t="s">
        <v>163</v>
      </c>
      <c r="B47" s="63" t="s">
        <v>106</v>
      </c>
      <c r="C47" s="64" t="s">
        <v>164</v>
      </c>
      <c r="D47" s="81">
        <v>240</v>
      </c>
      <c r="E47" s="81">
        <v>28.237189999999998</v>
      </c>
      <c r="F47" s="79">
        <f t="shared" si="0"/>
        <v>11.765495833333333</v>
      </c>
      <c r="G47" s="48"/>
    </row>
    <row r="48" spans="1:7" ht="23.25">
      <c r="A48" s="62" t="s">
        <v>122</v>
      </c>
      <c r="B48" s="63" t="s">
        <v>106</v>
      </c>
      <c r="C48" s="64" t="s">
        <v>165</v>
      </c>
      <c r="D48" s="81">
        <v>240</v>
      </c>
      <c r="E48" s="81">
        <v>28.237189999999998</v>
      </c>
      <c r="F48" s="79">
        <f t="shared" si="0"/>
        <v>11.765495833333333</v>
      </c>
      <c r="G48" s="48"/>
    </row>
    <row r="49" spans="1:7" ht="23.25">
      <c r="A49" s="62" t="s">
        <v>124</v>
      </c>
      <c r="B49" s="63" t="s">
        <v>106</v>
      </c>
      <c r="C49" s="64" t="s">
        <v>166</v>
      </c>
      <c r="D49" s="81">
        <v>240</v>
      </c>
      <c r="E49" s="81">
        <v>28.237189999999998</v>
      </c>
      <c r="F49" s="79">
        <f t="shared" si="0"/>
        <v>11.765495833333333</v>
      </c>
      <c r="G49" s="48"/>
    </row>
    <row r="50" spans="1:7">
      <c r="A50" s="62" t="s">
        <v>167</v>
      </c>
      <c r="B50" s="63" t="s">
        <v>106</v>
      </c>
      <c r="C50" s="64" t="s">
        <v>168</v>
      </c>
      <c r="D50" s="81">
        <v>10</v>
      </c>
      <c r="E50" s="81">
        <v>1.75</v>
      </c>
      <c r="F50" s="79">
        <f t="shared" si="0"/>
        <v>17.5</v>
      </c>
      <c r="G50" s="48"/>
    </row>
    <row r="51" spans="1:7" ht="23.25">
      <c r="A51" s="62" t="s">
        <v>122</v>
      </c>
      <c r="B51" s="63" t="s">
        <v>106</v>
      </c>
      <c r="C51" s="64" t="s">
        <v>169</v>
      </c>
      <c r="D51" s="81">
        <v>10</v>
      </c>
      <c r="E51" s="81">
        <v>1.75</v>
      </c>
      <c r="F51" s="79">
        <f t="shared" si="0"/>
        <v>17.5</v>
      </c>
      <c r="G51" s="48"/>
    </row>
    <row r="52" spans="1:7" ht="23.25">
      <c r="A52" s="62" t="s">
        <v>124</v>
      </c>
      <c r="B52" s="63" t="s">
        <v>106</v>
      </c>
      <c r="C52" s="64" t="s">
        <v>170</v>
      </c>
      <c r="D52" s="81">
        <v>10</v>
      </c>
      <c r="E52" s="81">
        <v>1.75</v>
      </c>
      <c r="F52" s="79">
        <f t="shared" si="0"/>
        <v>17.5</v>
      </c>
      <c r="G52" s="48"/>
    </row>
    <row r="53" spans="1:7" ht="23.25">
      <c r="A53" s="62" t="s">
        <v>171</v>
      </c>
      <c r="B53" s="63" t="s">
        <v>106</v>
      </c>
      <c r="C53" s="64" t="s">
        <v>172</v>
      </c>
      <c r="D53" s="81">
        <v>136</v>
      </c>
      <c r="E53" s="81">
        <v>23.069520000000001</v>
      </c>
      <c r="F53" s="79">
        <f t="shared" si="0"/>
        <v>16.962882352941175</v>
      </c>
      <c r="G53" s="48"/>
    </row>
    <row r="54" spans="1:7">
      <c r="A54" s="62" t="s">
        <v>173</v>
      </c>
      <c r="B54" s="63" t="s">
        <v>106</v>
      </c>
      <c r="C54" s="64" t="s">
        <v>174</v>
      </c>
      <c r="D54" s="81">
        <v>136</v>
      </c>
      <c r="E54" s="81">
        <v>23.069520000000001</v>
      </c>
      <c r="F54" s="79">
        <f t="shared" si="0"/>
        <v>16.962882352941175</v>
      </c>
      <c r="G54" s="48"/>
    </row>
    <row r="55" spans="1:7" ht="23.25">
      <c r="A55" s="62" t="s">
        <v>175</v>
      </c>
      <c r="B55" s="63" t="s">
        <v>106</v>
      </c>
      <c r="C55" s="64" t="s">
        <v>176</v>
      </c>
      <c r="D55" s="81">
        <v>136</v>
      </c>
      <c r="E55" s="81">
        <v>23.069520000000001</v>
      </c>
      <c r="F55" s="79">
        <f t="shared" si="0"/>
        <v>16.962882352941175</v>
      </c>
      <c r="G55" s="48"/>
    </row>
    <row r="56" spans="1:7" ht="24" customHeight="1">
      <c r="A56" s="65" t="s">
        <v>177</v>
      </c>
      <c r="B56" s="66" t="s">
        <v>178</v>
      </c>
      <c r="C56" s="67" t="s">
        <v>12</v>
      </c>
      <c r="D56" s="82" t="s">
        <v>39</v>
      </c>
      <c r="E56" s="82">
        <v>36.9</v>
      </c>
      <c r="F56" s="83" t="s">
        <v>12</v>
      </c>
      <c r="G56" s="49"/>
    </row>
    <row r="57" spans="1:7" ht="15" customHeight="1">
      <c r="A57" s="54"/>
      <c r="B57" s="55"/>
      <c r="C57" s="55"/>
      <c r="D57" s="55"/>
      <c r="E57" s="55"/>
      <c r="F57" s="55"/>
      <c r="G57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25" right="0.25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topLeftCell="A5" zoomScaleNormal="100" zoomScaleSheetLayoutView="100" workbookViewId="0">
      <selection activeCell="E10" sqref="E10:E26"/>
    </sheetView>
  </sheetViews>
  <sheetFormatPr defaultRowHeight="15"/>
  <cols>
    <col min="1" max="1" width="46.4257812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6" ht="15" customHeight="1">
      <c r="A1" s="22"/>
      <c r="B1" s="23"/>
      <c r="C1" s="24"/>
      <c r="D1" s="6"/>
      <c r="E1" s="25"/>
      <c r="F1" s="14"/>
    </row>
    <row r="2" spans="1:6" ht="14.1" customHeight="1">
      <c r="A2" s="97" t="s">
        <v>179</v>
      </c>
      <c r="B2" s="98"/>
      <c r="C2" s="98"/>
      <c r="D2" s="98"/>
      <c r="E2" s="98"/>
      <c r="F2" s="98"/>
    </row>
    <row r="3" spans="1:6" ht="12" customHeight="1">
      <c r="A3" s="26"/>
      <c r="B3" s="27"/>
      <c r="C3" s="28"/>
      <c r="D3" s="29"/>
      <c r="E3" s="30"/>
      <c r="F3" s="31"/>
    </row>
    <row r="4" spans="1:6" ht="13.5" customHeight="1">
      <c r="A4" s="93" t="s">
        <v>1</v>
      </c>
      <c r="B4" s="93" t="s">
        <v>2</v>
      </c>
      <c r="C4" s="93" t="s">
        <v>180</v>
      </c>
      <c r="D4" s="93" t="s">
        <v>4</v>
      </c>
      <c r="E4" s="93" t="s">
        <v>5</v>
      </c>
      <c r="F4" s="93" t="s">
        <v>6</v>
      </c>
    </row>
    <row r="5" spans="1:6" ht="12" customHeight="1">
      <c r="A5" s="94"/>
      <c r="B5" s="94"/>
      <c r="C5" s="94"/>
      <c r="D5" s="94"/>
      <c r="E5" s="94"/>
      <c r="F5" s="94"/>
    </row>
    <row r="6" spans="1:6" ht="12" customHeight="1">
      <c r="A6" s="94"/>
      <c r="B6" s="94"/>
      <c r="C6" s="94"/>
      <c r="D6" s="94"/>
      <c r="E6" s="94"/>
      <c r="F6" s="94"/>
    </row>
    <row r="7" spans="1:6" ht="11.25" customHeight="1">
      <c r="A7" s="94"/>
      <c r="B7" s="94"/>
      <c r="C7" s="94"/>
      <c r="D7" s="94"/>
      <c r="E7" s="94"/>
      <c r="F7" s="94"/>
    </row>
    <row r="8" spans="1:6" ht="10.5" customHeight="1">
      <c r="A8" s="94"/>
      <c r="B8" s="94"/>
      <c r="C8" s="94"/>
      <c r="D8" s="94"/>
      <c r="E8" s="94"/>
      <c r="F8" s="94"/>
    </row>
    <row r="9" spans="1:6" ht="12" customHeight="1">
      <c r="A9" s="11">
        <v>1</v>
      </c>
      <c r="B9" s="12">
        <v>2</v>
      </c>
      <c r="C9" s="16">
        <v>3</v>
      </c>
      <c r="D9" s="17" t="s">
        <v>7</v>
      </c>
      <c r="E9" s="17" t="s">
        <v>8</v>
      </c>
      <c r="F9" s="17" t="s">
        <v>9</v>
      </c>
    </row>
    <row r="10" spans="1:6" ht="18" customHeight="1">
      <c r="A10" s="21" t="s">
        <v>181</v>
      </c>
      <c r="B10" s="32">
        <v>500</v>
      </c>
      <c r="C10" s="33" t="s">
        <v>12</v>
      </c>
      <c r="D10" s="13" t="s">
        <v>39</v>
      </c>
      <c r="E10" s="84">
        <v>-36.879469999999998</v>
      </c>
      <c r="F10" s="19" t="s">
        <v>39</v>
      </c>
    </row>
    <row r="11" spans="1:6" ht="12" customHeight="1">
      <c r="A11" s="34" t="s">
        <v>13</v>
      </c>
      <c r="B11" s="35"/>
      <c r="C11" s="36"/>
      <c r="D11" s="37"/>
      <c r="E11" s="85">
        <v>0</v>
      </c>
      <c r="F11" s="38"/>
    </row>
    <row r="12" spans="1:6" ht="18" customHeight="1">
      <c r="A12" s="39" t="s">
        <v>182</v>
      </c>
      <c r="B12" s="35">
        <v>520</v>
      </c>
      <c r="C12" s="36" t="s">
        <v>12</v>
      </c>
      <c r="D12" s="40" t="s">
        <v>39</v>
      </c>
      <c r="E12" s="86">
        <v>0</v>
      </c>
      <c r="F12" s="41" t="s">
        <v>39</v>
      </c>
    </row>
    <row r="13" spans="1:6" ht="12" customHeight="1">
      <c r="A13" s="42" t="s">
        <v>183</v>
      </c>
      <c r="B13" s="35"/>
      <c r="C13" s="36"/>
      <c r="D13" s="37"/>
      <c r="E13" s="85">
        <v>0</v>
      </c>
      <c r="F13" s="38"/>
    </row>
    <row r="14" spans="1:6" ht="14.1" customHeight="1">
      <c r="A14" s="43" t="s">
        <v>184</v>
      </c>
      <c r="B14" s="35">
        <v>620</v>
      </c>
      <c r="C14" s="36" t="s">
        <v>12</v>
      </c>
      <c r="D14" s="40" t="s">
        <v>39</v>
      </c>
      <c r="E14" s="86">
        <v>0</v>
      </c>
      <c r="F14" s="41" t="s">
        <v>39</v>
      </c>
    </row>
    <row r="15" spans="1:6" ht="12.95" customHeight="1">
      <c r="A15" s="44" t="s">
        <v>183</v>
      </c>
      <c r="B15" s="35"/>
      <c r="C15" s="36"/>
      <c r="D15" s="37"/>
      <c r="E15" s="85">
        <v>0</v>
      </c>
      <c r="F15" s="38"/>
    </row>
    <row r="16" spans="1:6" ht="14.1" customHeight="1">
      <c r="A16" s="43" t="s">
        <v>185</v>
      </c>
      <c r="B16" s="35">
        <v>700</v>
      </c>
      <c r="C16" s="36" t="s">
        <v>186</v>
      </c>
      <c r="D16" s="40" t="s">
        <v>39</v>
      </c>
      <c r="E16" s="86">
        <v>-36.879469999999998</v>
      </c>
      <c r="F16" s="41" t="s">
        <v>39</v>
      </c>
    </row>
    <row r="17" spans="1:6" ht="14.1" customHeight="1">
      <c r="A17" s="43" t="s">
        <v>187</v>
      </c>
      <c r="B17" s="35">
        <v>710</v>
      </c>
      <c r="C17" s="36" t="s">
        <v>188</v>
      </c>
      <c r="D17" s="40" t="s">
        <v>39</v>
      </c>
      <c r="E17" s="86">
        <v>-545.30080000000009</v>
      </c>
      <c r="F17" s="45" t="s">
        <v>189</v>
      </c>
    </row>
    <row r="18" spans="1:6">
      <c r="A18" s="20" t="s">
        <v>190</v>
      </c>
      <c r="B18" s="35">
        <v>710</v>
      </c>
      <c r="C18" s="36" t="s">
        <v>191</v>
      </c>
      <c r="D18" s="40" t="s">
        <v>39</v>
      </c>
      <c r="E18" s="86">
        <v>-545.30080000000009</v>
      </c>
      <c r="F18" s="45" t="s">
        <v>189</v>
      </c>
    </row>
    <row r="19" spans="1:6">
      <c r="A19" s="20" t="s">
        <v>192</v>
      </c>
      <c r="B19" s="35">
        <v>710</v>
      </c>
      <c r="C19" s="36" t="s">
        <v>193</v>
      </c>
      <c r="D19" s="40" t="s">
        <v>39</v>
      </c>
      <c r="E19" s="86">
        <v>-545.30080000000009</v>
      </c>
      <c r="F19" s="45" t="s">
        <v>189</v>
      </c>
    </row>
    <row r="20" spans="1:6" ht="23.25">
      <c r="A20" s="20" t="s">
        <v>194</v>
      </c>
      <c r="B20" s="35">
        <v>710</v>
      </c>
      <c r="C20" s="36" t="s">
        <v>195</v>
      </c>
      <c r="D20" s="40" t="s">
        <v>39</v>
      </c>
      <c r="E20" s="86">
        <v>-545.30080000000009</v>
      </c>
      <c r="F20" s="45" t="s">
        <v>189</v>
      </c>
    </row>
    <row r="21" spans="1:6" ht="23.25">
      <c r="A21" s="20" t="s">
        <v>196</v>
      </c>
      <c r="B21" s="35">
        <v>710</v>
      </c>
      <c r="C21" s="36" t="s">
        <v>197</v>
      </c>
      <c r="D21" s="40" t="s">
        <v>39</v>
      </c>
      <c r="E21" s="86">
        <v>-545.30080000000009</v>
      </c>
      <c r="F21" s="45" t="s">
        <v>189</v>
      </c>
    </row>
    <row r="22" spans="1:6" ht="14.1" customHeight="1">
      <c r="A22" s="43" t="s">
        <v>198</v>
      </c>
      <c r="B22" s="35">
        <v>720</v>
      </c>
      <c r="C22" s="36" t="s">
        <v>199</v>
      </c>
      <c r="D22" s="40" t="s">
        <v>39</v>
      </c>
      <c r="E22" s="86">
        <v>508.42133000000001</v>
      </c>
      <c r="F22" s="45" t="s">
        <v>189</v>
      </c>
    </row>
    <row r="23" spans="1:6">
      <c r="A23" s="20" t="s">
        <v>200</v>
      </c>
      <c r="B23" s="35">
        <v>720</v>
      </c>
      <c r="C23" s="46" t="s">
        <v>191</v>
      </c>
      <c r="D23" s="40" t="s">
        <v>39</v>
      </c>
      <c r="E23" s="86">
        <v>508.42133000000001</v>
      </c>
      <c r="F23" s="45" t="s">
        <v>189</v>
      </c>
    </row>
    <row r="24" spans="1:6">
      <c r="A24" s="20" t="s">
        <v>201</v>
      </c>
      <c r="B24" s="35">
        <v>720</v>
      </c>
      <c r="C24" s="46" t="s">
        <v>202</v>
      </c>
      <c r="D24" s="40" t="s">
        <v>39</v>
      </c>
      <c r="E24" s="86">
        <v>508.42133000000001</v>
      </c>
      <c r="F24" s="45" t="s">
        <v>189</v>
      </c>
    </row>
    <row r="25" spans="1:6" ht="23.25">
      <c r="A25" s="20" t="s">
        <v>203</v>
      </c>
      <c r="B25" s="35">
        <v>720</v>
      </c>
      <c r="C25" s="46" t="s">
        <v>204</v>
      </c>
      <c r="D25" s="40" t="s">
        <v>39</v>
      </c>
      <c r="E25" s="86">
        <v>508.42133000000001</v>
      </c>
      <c r="F25" s="45" t="s">
        <v>189</v>
      </c>
    </row>
    <row r="26" spans="1:6" ht="23.25">
      <c r="A26" s="20" t="s">
        <v>205</v>
      </c>
      <c r="B26" s="35">
        <v>720</v>
      </c>
      <c r="C26" s="46" t="s">
        <v>206</v>
      </c>
      <c r="D26" s="40" t="s">
        <v>39</v>
      </c>
      <c r="E26" s="86">
        <v>508.42133000000001</v>
      </c>
      <c r="F26" s="45" t="s">
        <v>189</v>
      </c>
    </row>
  </sheetData>
  <mergeCells count="7">
    <mergeCell ref="A2:F2"/>
    <mergeCell ref="A4:A8"/>
    <mergeCell ref="B4:B8"/>
    <mergeCell ref="C4:C8"/>
    <mergeCell ref="D4:D8"/>
    <mergeCell ref="E4:E8"/>
    <mergeCell ref="F4:F8"/>
  </mergeCells>
  <pageMargins left="0.25" right="0.25" top="0.75" bottom="0.75" header="0.3" footer="0.3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333FA84-2605-4D53-87DE-7A2C3A9E81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Абрамова</dc:creator>
  <cp:lastModifiedBy>Admin</cp:lastModifiedBy>
  <cp:lastPrinted>2025-04-17T10:25:32Z</cp:lastPrinted>
  <dcterms:created xsi:type="dcterms:W3CDTF">2025-04-15T12:13:27Z</dcterms:created>
  <dcterms:modified xsi:type="dcterms:W3CDTF">2025-04-18T07:34:43Z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2SV_0503117M_20160101_3.xlsx</vt:lpwstr>
  </property>
  <property fmtid="{D5CDD505-2E9C-101B-9397-08002B2CF9AE}" pid="3" name="Название отчета">
    <vt:lpwstr>2SV_0503117M_20160101_3.xlsx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f09003_05</vt:lpwstr>
  </property>
  <property fmtid="{D5CDD505-2E9C-101B-9397-08002B2CF9AE}" pid="10" name="Шаблон">
    <vt:lpwstr>2SV_0503117M_20160101.xlt</vt:lpwstr>
  </property>
  <property fmtid="{D5CDD505-2E9C-101B-9397-08002B2CF9AE}" pid="11" name="Локальная база">
    <vt:lpwstr>не используется</vt:lpwstr>
  </property>
</Properties>
</file>